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c-filer\desktops\Gushchin_NN\Рабочий стол\"/>
    </mc:Choice>
  </mc:AlternateContent>
  <xr:revisionPtr revIDLastSave="0" documentId="13_ncr:1_{614DE0A8-C26E-4DCF-9312-2699805E3C4C}" xr6:coauthVersionLast="36" xr6:coauthVersionMax="47" xr10:uidLastSave="{00000000-0000-0000-0000-000000000000}"/>
  <bookViews>
    <workbookView xWindow="0" yWindow="0" windowWidth="14475" windowHeight="11400" tabRatio="803" xr2:uid="{00000000-000D-0000-FFFF-FFFF00000000}"/>
  </bookViews>
  <sheets>
    <sheet name="Калькуляция ПНР" sheetId="1" r:id="rId1"/>
    <sheet name="Расчет проезда" sheetId="3" r:id="rId2"/>
    <sheet name="Приложение № 1" sheetId="4" r:id="rId3"/>
    <sheet name="Приложение № 2" sheetId="5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19" i="1"/>
  <c r="F18" i="1"/>
  <c r="F17" i="1"/>
  <c r="F16" i="1"/>
  <c r="F15" i="1"/>
  <c r="F13" i="1"/>
  <c r="F12" i="1"/>
  <c r="F11" i="1"/>
  <c r="F10" i="1"/>
  <c r="E19" i="1" l="1"/>
  <c r="C10" i="3"/>
  <c r="C13" i="1" l="1"/>
  <c r="C20" i="1" l="1"/>
  <c r="C19" i="1"/>
</calcChain>
</file>

<file path=xl/sharedStrings.xml><?xml version="1.0" encoding="utf-8"?>
<sst xmlns="http://schemas.openxmlformats.org/spreadsheetml/2006/main" count="48" uniqueCount="43">
  <si>
    <t>№ п/п</t>
  </si>
  <si>
    <t>КАЛЬКУЛЯЦИЯ</t>
  </si>
  <si>
    <t>…..</t>
  </si>
  <si>
    <t>Итого, руб.</t>
  </si>
  <si>
    <t>(наименование работ)</t>
  </si>
  <si>
    <t xml:space="preserve">Исполнитель: </t>
  </si>
  <si>
    <t>Заказчик:</t>
  </si>
  <si>
    <t>Наименование</t>
  </si>
  <si>
    <t>Кол-во
человек</t>
  </si>
  <si>
    <t>Кол-во
дней</t>
  </si>
  <si>
    <t>(должность)</t>
  </si>
  <si>
    <t>Итого Командировочные расходы</t>
  </si>
  <si>
    <t>ИТОГО, руб.</t>
  </si>
  <si>
    <t>НДС, руб.</t>
  </si>
  <si>
    <t xml:space="preserve">ВСЕГО, руб. </t>
  </si>
  <si>
    <t>Примечание:</t>
  </si>
  <si>
    <t>Итого Выполнение пуско-наладочных работ и испытаний</t>
  </si>
  <si>
    <t>Проживание (приложение № 2)</t>
  </si>
  <si>
    <t>Приложение № 2. Стоимость проживания</t>
  </si>
  <si>
    <t>Расчет стоимости проезда</t>
  </si>
  <si>
    <t>Приложение № 1. Стоимость проезда</t>
  </si>
  <si>
    <t>3. Проживание - приложить документ подтвеждающий стоимость, в гостинице (на более 3 звезд). Приложение № 2.</t>
  </si>
  <si>
    <t>№ пп</t>
  </si>
  <si>
    <t>Маршрут</t>
  </si>
  <si>
    <r>
      <t xml:space="preserve">Стоимость, руб.
</t>
    </r>
    <r>
      <rPr>
        <i/>
        <sz val="11"/>
        <color theme="1"/>
        <rFont val="Times New Roman"/>
        <family val="1"/>
        <charset val="204"/>
      </rPr>
      <t>(приложение № 1)</t>
    </r>
  </si>
  <si>
    <t>Итого на 1 человека</t>
  </si>
  <si>
    <t xml:space="preserve">Руководитель организации </t>
  </si>
  <si>
    <t>/___________________/</t>
  </si>
  <si>
    <t>М.П.</t>
  </si>
  <si>
    <t>Проезд до места командирования и обратно (расчет проезда)</t>
  </si>
  <si>
    <t xml:space="preserve">Продолжительность выполнения работ _______ рабочих дней, в т.ч: </t>
  </si>
  <si>
    <t>пуско-наладочных работ _______ рабочих дней;</t>
  </si>
  <si>
    <t>испытаний _______ рабочих дней.</t>
  </si>
  <si>
    <t>1. Дневная ставка включает все затраты подрядчика непосредственно, связанные с выполнением работ, а также суточные, питание, время необходимое для следования от места временного проживания до места выполнения Работ.</t>
  </si>
  <si>
    <r>
      <t xml:space="preserve">Стоимость, руб.
</t>
    </r>
    <r>
      <rPr>
        <i/>
        <sz val="10"/>
        <color theme="1"/>
        <rFont val="Times New Roman"/>
        <family val="1"/>
        <charset val="204"/>
      </rPr>
      <t>(дневная ставка; ставка мобилизации; гостиница; проезд)</t>
    </r>
  </si>
  <si>
    <t>2. Командировочные расходы</t>
  </si>
  <si>
    <t>1. Выполнение пуско-наладочных работ и испытаний:</t>
  </si>
  <si>
    <r>
      <t xml:space="preserve">Траснспортное средство
</t>
    </r>
    <r>
      <rPr>
        <i/>
        <sz val="11"/>
        <color theme="1"/>
        <rFont val="Times New Roman"/>
        <family val="1"/>
        <charset val="204"/>
      </rPr>
      <t>(авиа-, жд-, авто-)</t>
    </r>
  </si>
  <si>
    <t>Маршрут:
- из места проживания специалиста до пгт. Афипский, Краснодарский край, и обратно.
- трансфер от вокзала (авиа-, жд-, авто-) прибытия до гостиницы (предполагается размещение непостредственно в месте проедения работ (пгт. Афипский или г. Краснодар), и обратно.</t>
  </si>
  <si>
    <t>Мобилизация / демобилизация, в том числе</t>
  </si>
  <si>
    <t>-</t>
  </si>
  <si>
    <t>2. Проезд - расчет оформить на отдельном листе Расчет проезда. Приложить документы подтвеждающие стоимость проезда (для авиа в салоне экономического класса) в Приложение № 1.</t>
  </si>
  <si>
    <t>Стоимость - приложить документы подтвеждающие стоимость проезда (для авиа в салоне экономического класса) в Приложение №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</si>
</sst>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2" fillId="2" borderId="1" xfId="0" applyFont="1" applyFill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7" fillId="0" borderId="0" xfId="0" applyFont="1"/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9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5" fillId="0" borderId="6" xfId="0" applyFont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8"/>
  <sheetViews>
    <sheetView tabSelected="1" view="pageBreakPreview" zoomScale="90" zoomScaleNormal="90" zoomScaleSheetLayoutView="90" workbookViewId="0">
      <selection activeCell="O30" sqref="O30"/>
    </sheetView>
  </sheetViews>
  <sheetFormatPr defaultRowHeight="15" x14ac:dyDescent="0.25"/>
  <cols>
    <col min="1" max="1" width="9.140625" style="1"/>
    <col min="2" max="2" width="55.5703125" style="1" customWidth="1"/>
    <col min="3" max="3" width="12.85546875" style="3" customWidth="1"/>
    <col min="4" max="4" width="11" style="3" customWidth="1"/>
    <col min="5" max="5" width="22.140625" style="2" customWidth="1"/>
    <col min="6" max="6" width="16.85546875" style="1" customWidth="1"/>
    <col min="7" max="16384" width="9.140625" style="1"/>
  </cols>
  <sheetData>
    <row r="1" spans="1:6" x14ac:dyDescent="0.25">
      <c r="A1" s="66" t="s">
        <v>1</v>
      </c>
      <c r="B1" s="66"/>
      <c r="C1" s="66"/>
      <c r="D1" s="66"/>
      <c r="E1" s="66"/>
      <c r="F1" s="66"/>
    </row>
    <row r="2" spans="1:6" ht="7.5" customHeight="1" x14ac:dyDescent="0.25">
      <c r="A2" s="67"/>
      <c r="B2" s="67"/>
      <c r="C2" s="67"/>
      <c r="D2" s="67"/>
      <c r="E2" s="67"/>
      <c r="F2" s="67"/>
    </row>
    <row r="3" spans="1:6" ht="20.25" customHeight="1" x14ac:dyDescent="0.25">
      <c r="A3" s="65"/>
      <c r="B3" s="65"/>
      <c r="C3" s="65"/>
      <c r="D3" s="65"/>
      <c r="E3" s="65"/>
      <c r="F3" s="65"/>
    </row>
    <row r="4" spans="1:6" x14ac:dyDescent="0.25">
      <c r="A4" s="68" t="s">
        <v>4</v>
      </c>
      <c r="B4" s="68"/>
      <c r="C4" s="68"/>
      <c r="D4" s="68"/>
      <c r="E4" s="68"/>
      <c r="F4" s="68"/>
    </row>
    <row r="5" spans="1:6" x14ac:dyDescent="0.25">
      <c r="A5" s="4" t="s">
        <v>5</v>
      </c>
      <c r="B5" s="2"/>
      <c r="C5" s="2"/>
      <c r="D5" s="2"/>
      <c r="F5" s="2"/>
    </row>
    <row r="6" spans="1:6" x14ac:dyDescent="0.25">
      <c r="A6" s="4" t="s">
        <v>6</v>
      </c>
      <c r="B6" s="2"/>
      <c r="C6" s="2"/>
      <c r="D6" s="2"/>
      <c r="F6" s="2"/>
    </row>
    <row r="7" spans="1:6" ht="12.75" customHeight="1" x14ac:dyDescent="0.25"/>
    <row r="8" spans="1:6" s="7" customFormat="1" ht="53.25" customHeight="1" x14ac:dyDescent="0.25">
      <c r="A8" s="5" t="s">
        <v>0</v>
      </c>
      <c r="B8" s="5" t="s">
        <v>7</v>
      </c>
      <c r="C8" s="5" t="s">
        <v>8</v>
      </c>
      <c r="D8" s="5" t="s">
        <v>9</v>
      </c>
      <c r="E8" s="5" t="s">
        <v>34</v>
      </c>
      <c r="F8" s="6" t="s">
        <v>3</v>
      </c>
    </row>
    <row r="9" spans="1:6" s="11" customFormat="1" ht="14.25" x14ac:dyDescent="0.25">
      <c r="A9" s="60" t="s">
        <v>36</v>
      </c>
      <c r="B9" s="60"/>
      <c r="C9" s="34"/>
      <c r="D9" s="34"/>
      <c r="E9" s="40"/>
      <c r="F9" s="10"/>
    </row>
    <row r="10" spans="1:6" s="7" customFormat="1" x14ac:dyDescent="0.25">
      <c r="A10" s="12"/>
      <c r="B10" s="17" t="s">
        <v>10</v>
      </c>
      <c r="C10" s="14"/>
      <c r="D10" s="14"/>
      <c r="E10" s="41"/>
      <c r="F10" s="22">
        <f>C10*D10*E10</f>
        <v>0</v>
      </c>
    </row>
    <row r="11" spans="1:6" s="7" customFormat="1" x14ac:dyDescent="0.25">
      <c r="A11" s="12"/>
      <c r="B11" s="13" t="s">
        <v>2</v>
      </c>
      <c r="C11" s="14"/>
      <c r="D11" s="14"/>
      <c r="E11" s="41"/>
      <c r="F11" s="22">
        <f>C11*D11*E11</f>
        <v>0</v>
      </c>
    </row>
    <row r="12" spans="1:6" s="7" customFormat="1" x14ac:dyDescent="0.25">
      <c r="A12" s="12"/>
      <c r="B12" s="13" t="s">
        <v>2</v>
      </c>
      <c r="C12" s="14"/>
      <c r="D12" s="14"/>
      <c r="E12" s="41"/>
      <c r="F12" s="22">
        <f>C12*D12*E12</f>
        <v>0</v>
      </c>
    </row>
    <row r="13" spans="1:6" s="16" customFormat="1" ht="18" customHeight="1" x14ac:dyDescent="0.25">
      <c r="A13" s="20" t="s">
        <v>16</v>
      </c>
      <c r="B13" s="32"/>
      <c r="C13" s="35">
        <f>SUM(C10:C12)</f>
        <v>0</v>
      </c>
      <c r="D13" s="35"/>
      <c r="E13" s="42"/>
      <c r="F13" s="25">
        <f>SUM(F10:F12)</f>
        <v>0</v>
      </c>
    </row>
    <row r="14" spans="1:6" s="16" customFormat="1" ht="14.25" x14ac:dyDescent="0.25">
      <c r="A14" s="61" t="s">
        <v>35</v>
      </c>
      <c r="B14" s="61"/>
      <c r="C14" s="36"/>
      <c r="D14" s="36"/>
      <c r="E14" s="43"/>
      <c r="F14" s="27"/>
    </row>
    <row r="15" spans="1:6" s="16" customFormat="1" x14ac:dyDescent="0.25">
      <c r="A15" s="26"/>
      <c r="B15" s="62" t="s">
        <v>39</v>
      </c>
      <c r="C15" s="37"/>
      <c r="D15" s="37"/>
      <c r="E15" s="44"/>
      <c r="F15" s="29">
        <f>SUM(F16:F17)</f>
        <v>0</v>
      </c>
    </row>
    <row r="16" spans="1:6" s="75" customFormat="1" ht="13.5" x14ac:dyDescent="0.25">
      <c r="A16" s="70"/>
      <c r="B16" s="71" t="s">
        <v>10</v>
      </c>
      <c r="C16" s="72"/>
      <c r="D16" s="72">
        <v>2</v>
      </c>
      <c r="E16" s="73"/>
      <c r="F16" s="74">
        <f>C16*D16*E16</f>
        <v>0</v>
      </c>
    </row>
    <row r="17" spans="1:6" s="75" customFormat="1" ht="13.5" x14ac:dyDescent="0.25">
      <c r="A17" s="70"/>
      <c r="B17" s="71" t="s">
        <v>2</v>
      </c>
      <c r="C17" s="72"/>
      <c r="D17" s="72">
        <v>2</v>
      </c>
      <c r="E17" s="73"/>
      <c r="F17" s="74">
        <f>C17*D17*E17</f>
        <v>0</v>
      </c>
    </row>
    <row r="18" spans="1:6" s="75" customFormat="1" ht="12.75" x14ac:dyDescent="0.25">
      <c r="A18" s="76"/>
      <c r="B18" s="71" t="s">
        <v>2</v>
      </c>
      <c r="C18" s="77"/>
      <c r="D18" s="72">
        <v>2</v>
      </c>
      <c r="E18" s="78"/>
      <c r="F18" s="74">
        <f>C18*D18*E18</f>
        <v>0</v>
      </c>
    </row>
    <row r="19" spans="1:6" s="16" customFormat="1" x14ac:dyDescent="0.25">
      <c r="A19" s="28"/>
      <c r="B19" s="28" t="s">
        <v>29</v>
      </c>
      <c r="C19" s="37">
        <f>C13</f>
        <v>0</v>
      </c>
      <c r="D19" s="37" t="s">
        <v>40</v>
      </c>
      <c r="E19" s="44">
        <f>'Расчет проезда'!C4</f>
        <v>0</v>
      </c>
      <c r="F19" s="29">
        <f>C19*E19</f>
        <v>0</v>
      </c>
    </row>
    <row r="20" spans="1:6" s="30" customFormat="1" x14ac:dyDescent="0.25">
      <c r="A20" s="28"/>
      <c r="B20" s="28" t="s">
        <v>17</v>
      </c>
      <c r="C20" s="37">
        <f>C13</f>
        <v>0</v>
      </c>
      <c r="D20" s="37"/>
      <c r="E20" s="44"/>
      <c r="F20" s="29">
        <f>C20*D20*E20</f>
        <v>0</v>
      </c>
    </row>
    <row r="21" spans="1:6" s="16" customFormat="1" ht="14.25" x14ac:dyDescent="0.25">
      <c r="A21" s="31" t="s">
        <v>11</v>
      </c>
      <c r="B21" s="21"/>
      <c r="C21" s="36"/>
      <c r="D21" s="36"/>
      <c r="E21" s="45"/>
      <c r="F21" s="25">
        <f>F15+F19+F20</f>
        <v>0</v>
      </c>
    </row>
    <row r="22" spans="1:6" s="11" customFormat="1" ht="14.25" x14ac:dyDescent="0.25">
      <c r="A22" s="8" t="s">
        <v>12</v>
      </c>
      <c r="B22" s="9"/>
      <c r="C22" s="34"/>
      <c r="D22" s="34"/>
      <c r="E22" s="46"/>
      <c r="F22" s="24">
        <f>F13+F21</f>
        <v>0</v>
      </c>
    </row>
    <row r="23" spans="1:6" s="7" customFormat="1" x14ac:dyDescent="0.25">
      <c r="A23" s="18" t="s">
        <v>13</v>
      </c>
      <c r="B23" s="19"/>
      <c r="C23" s="38"/>
      <c r="D23" s="38"/>
      <c r="E23" s="47">
        <v>0.2</v>
      </c>
      <c r="F23" s="23">
        <f>F22*E23</f>
        <v>0</v>
      </c>
    </row>
    <row r="24" spans="1:6" s="11" customFormat="1" ht="14.25" x14ac:dyDescent="0.25">
      <c r="A24" s="8" t="s">
        <v>14</v>
      </c>
      <c r="B24" s="9"/>
      <c r="C24" s="34"/>
      <c r="D24" s="34"/>
      <c r="E24" s="46"/>
      <c r="F24" s="24">
        <f>F22+F23</f>
        <v>0</v>
      </c>
    </row>
    <row r="25" spans="1:6" s="7" customFormat="1" x14ac:dyDescent="0.25">
      <c r="C25" s="39"/>
      <c r="D25" s="39"/>
      <c r="E25" s="48"/>
    </row>
    <row r="26" spans="1:6" s="7" customFormat="1" ht="15" customHeight="1" x14ac:dyDescent="0.25">
      <c r="A26" s="53" t="s">
        <v>30</v>
      </c>
      <c r="B26" s="54"/>
      <c r="C26" s="54"/>
      <c r="D26" s="54"/>
      <c r="E26" s="54"/>
      <c r="F26" s="54"/>
    </row>
    <row r="27" spans="1:6" s="7" customFormat="1" x14ac:dyDescent="0.25">
      <c r="B27" s="55" t="s">
        <v>31</v>
      </c>
      <c r="C27" s="39"/>
      <c r="D27" s="39"/>
      <c r="E27" s="52"/>
    </row>
    <row r="28" spans="1:6" s="7" customFormat="1" x14ac:dyDescent="0.25">
      <c r="B28" s="55" t="s">
        <v>32</v>
      </c>
      <c r="C28" s="39"/>
      <c r="D28" s="39"/>
      <c r="E28" s="52"/>
    </row>
    <row r="29" spans="1:6" s="7" customFormat="1" x14ac:dyDescent="0.25">
      <c r="C29" s="39"/>
      <c r="D29" s="39"/>
      <c r="E29" s="52"/>
    </row>
    <row r="30" spans="1:6" x14ac:dyDescent="0.25">
      <c r="C30" s="1"/>
      <c r="D30" s="1"/>
      <c r="E30" s="1"/>
    </row>
    <row r="31" spans="1:6" x14ac:dyDescent="0.25">
      <c r="A31" s="1" t="s">
        <v>26</v>
      </c>
      <c r="C31" s="50"/>
      <c r="D31" s="50"/>
      <c r="E31" s="51" t="s">
        <v>27</v>
      </c>
    </row>
    <row r="32" spans="1:6" x14ac:dyDescent="0.25">
      <c r="B32" s="56" t="s">
        <v>28</v>
      </c>
      <c r="E32" s="51"/>
    </row>
    <row r="33" spans="1:6" x14ac:dyDescent="0.25">
      <c r="E33" s="51"/>
    </row>
    <row r="34" spans="1:6" x14ac:dyDescent="0.25">
      <c r="E34" s="51"/>
    </row>
    <row r="35" spans="1:6" x14ac:dyDescent="0.25">
      <c r="A35" s="53" t="s">
        <v>15</v>
      </c>
      <c r="B35" s="57"/>
      <c r="C35" s="58"/>
      <c r="D35" s="58"/>
      <c r="E35" s="59"/>
      <c r="F35" s="57"/>
    </row>
    <row r="36" spans="1:6" ht="30" customHeight="1" x14ac:dyDescent="0.25">
      <c r="A36" s="63" t="s">
        <v>33</v>
      </c>
      <c r="B36" s="63"/>
      <c r="C36" s="63"/>
      <c r="D36" s="63"/>
      <c r="E36" s="63"/>
      <c r="F36" s="63"/>
    </row>
    <row r="37" spans="1:6" ht="33.75" customHeight="1" x14ac:dyDescent="0.25">
      <c r="A37" s="64" t="s">
        <v>41</v>
      </c>
      <c r="B37" s="64"/>
      <c r="C37" s="64"/>
      <c r="D37" s="64"/>
      <c r="E37" s="64"/>
      <c r="F37" s="64"/>
    </row>
    <row r="38" spans="1:6" x14ac:dyDescent="0.25">
      <c r="A38" s="64" t="s">
        <v>21</v>
      </c>
      <c r="B38" s="64"/>
      <c r="C38" s="64"/>
      <c r="D38" s="64"/>
      <c r="E38" s="64"/>
      <c r="F38" s="64"/>
    </row>
  </sheetData>
  <mergeCells count="7">
    <mergeCell ref="A36:F36"/>
    <mergeCell ref="A37:F37"/>
    <mergeCell ref="A38:F38"/>
    <mergeCell ref="A3:F3"/>
    <mergeCell ref="A1:F1"/>
    <mergeCell ref="A2:F2"/>
    <mergeCell ref="A4:F4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39EF0-D494-488F-8280-E33FB185CD60}">
  <dimension ref="A1:D14"/>
  <sheetViews>
    <sheetView zoomScaleNormal="100" workbookViewId="0">
      <selection activeCell="C19" sqref="C19"/>
    </sheetView>
  </sheetViews>
  <sheetFormatPr defaultRowHeight="15" x14ac:dyDescent="0.25"/>
  <cols>
    <col min="1" max="1" width="9.140625" style="7"/>
    <col min="2" max="2" width="46" style="7" customWidth="1"/>
    <col min="3" max="3" width="25.42578125" style="7" customWidth="1"/>
    <col min="4" max="4" width="24.28515625" style="7" customWidth="1"/>
    <col min="5" max="16384" width="9.140625" style="7"/>
  </cols>
  <sheetData>
    <row r="1" spans="1:4" x14ac:dyDescent="0.25">
      <c r="A1" s="69" t="s">
        <v>19</v>
      </c>
      <c r="B1" s="69"/>
      <c r="C1" s="69"/>
      <c r="D1" s="69"/>
    </row>
    <row r="3" spans="1:4" ht="30" x14ac:dyDescent="0.25">
      <c r="A3" s="15" t="s">
        <v>22</v>
      </c>
      <c r="B3" s="15" t="s">
        <v>23</v>
      </c>
      <c r="C3" s="49" t="s">
        <v>24</v>
      </c>
      <c r="D3" s="49" t="s">
        <v>37</v>
      </c>
    </row>
    <row r="4" spans="1:4" x14ac:dyDescent="0.25">
      <c r="A4" s="15">
        <v>1</v>
      </c>
      <c r="B4" s="12"/>
      <c r="C4" s="23"/>
      <c r="D4" s="12"/>
    </row>
    <row r="5" spans="1:4" x14ac:dyDescent="0.25">
      <c r="A5" s="15">
        <v>2</v>
      </c>
      <c r="B5" s="12"/>
      <c r="C5" s="23"/>
      <c r="D5" s="12"/>
    </row>
    <row r="6" spans="1:4" x14ac:dyDescent="0.25">
      <c r="A6" s="15">
        <v>3</v>
      </c>
      <c r="B6" s="12"/>
      <c r="C6" s="23"/>
      <c r="D6" s="12"/>
    </row>
    <row r="7" spans="1:4" x14ac:dyDescent="0.25">
      <c r="A7" s="15">
        <v>4</v>
      </c>
      <c r="B7" s="12"/>
      <c r="C7" s="23"/>
      <c r="D7" s="12"/>
    </row>
    <row r="8" spans="1:4" x14ac:dyDescent="0.25">
      <c r="A8" s="15"/>
      <c r="B8" s="12"/>
      <c r="C8" s="23"/>
      <c r="D8" s="12"/>
    </row>
    <row r="9" spans="1:4" x14ac:dyDescent="0.25">
      <c r="A9" s="12"/>
      <c r="B9" s="12"/>
      <c r="C9" s="23"/>
      <c r="D9" s="12"/>
    </row>
    <row r="10" spans="1:4" x14ac:dyDescent="0.25">
      <c r="A10" s="12" t="s">
        <v>25</v>
      </c>
      <c r="B10" s="12"/>
      <c r="C10" s="24">
        <f>SUM(C4:C9)</f>
        <v>0</v>
      </c>
      <c r="D10" s="12"/>
    </row>
    <row r="12" spans="1:4" x14ac:dyDescent="0.2">
      <c r="A12" s="33" t="s">
        <v>15</v>
      </c>
    </row>
    <row r="13" spans="1:4" ht="61.5" customHeight="1" x14ac:dyDescent="0.25">
      <c r="A13" s="63" t="s">
        <v>38</v>
      </c>
      <c r="B13" s="63"/>
      <c r="C13" s="63"/>
      <c r="D13" s="63"/>
    </row>
    <row r="14" spans="1:4" ht="30.75" customHeight="1" x14ac:dyDescent="0.25">
      <c r="A14" s="63" t="s">
        <v>42</v>
      </c>
      <c r="B14" s="63"/>
      <c r="C14" s="63"/>
      <c r="D14" s="63"/>
    </row>
  </sheetData>
  <mergeCells count="3">
    <mergeCell ref="A1:D1"/>
    <mergeCell ref="A13:D13"/>
    <mergeCell ref="A14:D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A7806-689A-44E7-AE90-0B3F686DB790}">
  <dimension ref="A1"/>
  <sheetViews>
    <sheetView zoomScaleNormal="100" workbookViewId="0">
      <selection activeCell="B31" sqref="B31"/>
    </sheetView>
  </sheetViews>
  <sheetFormatPr defaultRowHeight="15" x14ac:dyDescent="0.25"/>
  <sheetData>
    <row r="1" spans="1:1" x14ac:dyDescent="0.25">
      <c r="A1" t="s">
        <v>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06B8A-600E-4CDB-BCC3-D5F78C8A5228}">
  <dimension ref="A1"/>
  <sheetViews>
    <sheetView zoomScaleNormal="100" workbookViewId="0">
      <selection activeCell="B31" sqref="B31"/>
    </sheetView>
  </sheetViews>
  <sheetFormatPr defaultRowHeight="15" x14ac:dyDescent="0.25"/>
  <sheetData>
    <row r="1" spans="1:1" x14ac:dyDescent="0.25">
      <c r="A1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Калькуляция ПНР</vt:lpstr>
      <vt:lpstr>Расчет проезда</vt:lpstr>
      <vt:lpstr>Приложение № 1</vt:lpstr>
      <vt:lpstr>Приложение №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Литвинович Ирина Николаевна</dc:creator>
  <cp:lastModifiedBy>Гущин Николай Николаевич</cp:lastModifiedBy>
  <dcterms:created xsi:type="dcterms:W3CDTF">2022-06-14T13:37:15Z</dcterms:created>
  <dcterms:modified xsi:type="dcterms:W3CDTF">2023-06-29T05:16:12Z</dcterms:modified>
</cp:coreProperties>
</file>