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W:\ДКС\Тендеры\2022_ОНОС_Развитие ЖД инфрастр\3. 1С, площадка\2.1. ПРОЕКТ ДОГОВОРА\"/>
    </mc:Choice>
  </mc:AlternateContent>
  <xr:revisionPtr revIDLastSave="0" documentId="13_ncr:1_{A36D1353-89B8-4DF4-8540-33C338B120DF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<sst xmlns="http://schemas.openxmlformats.org/spreadsheetml/2006/main" count="61" uniqueCount="56">
  <si>
    <t>№ п/п</t>
  </si>
  <si>
    <t>Виды работ</t>
  </si>
  <si>
    <t>Ед. изм.</t>
  </si>
  <si>
    <t>Кол-во</t>
  </si>
  <si>
    <t>Трудозатраты,   чел.-часы/ед</t>
  </si>
  <si>
    <t>Оценочная стоимость работ, руб. без НДС</t>
  </si>
  <si>
    <t>Общестроительные работы</t>
  </si>
  <si>
    <t>м. куб.</t>
  </si>
  <si>
    <t>тн.</t>
  </si>
  <si>
    <t>2.</t>
  </si>
  <si>
    <t>Монтажные работы</t>
  </si>
  <si>
    <t>Сети водопровода и канализация</t>
  </si>
  <si>
    <t>м.п.</t>
  </si>
  <si>
    <t>Электромонтажные работы</t>
  </si>
  <si>
    <t>КИПиА, РСУ и ПАЗ, телекоммуникация, связь и пожарная сигнализация</t>
  </si>
  <si>
    <t>3</t>
  </si>
  <si>
    <t>Монтаж металических конструкций (КМ, КМ1, КМА)</t>
  </si>
  <si>
    <t>Земляные работы (КЖ0)</t>
  </si>
  <si>
    <t>Устройство верхнего баласта</t>
  </si>
  <si>
    <t>км.</t>
  </si>
  <si>
    <t>17,4</t>
  </si>
  <si>
    <t>Устройство верхнего строения пути</t>
  </si>
  <si>
    <t>Монтаж стрелочных переводов</t>
  </si>
  <si>
    <t>шт.</t>
  </si>
  <si>
    <t>Рихтовочные работы</t>
  </si>
  <si>
    <t>Водоотводные сооружения</t>
  </si>
  <si>
    <t>Устройство контактных сетей</t>
  </si>
  <si>
    <t>м.</t>
  </si>
  <si>
    <t>Генподрядчик</t>
  </si>
  <si>
    <t>Заказчик</t>
  </si>
  <si>
    <t>Примечание:</t>
  </si>
  <si>
    <t>1. Приведенная стоимость ч/час включает в себя условия п. 5.2. настоящего договора.</t>
  </si>
  <si>
    <t>2. Стоимость возведения и демонтажа временных зданий и сооружений в расчет оценочной стоимости не входит и будет определяться дополнительно по фактическим объемам работ</t>
  </si>
  <si>
    <r>
      <t xml:space="preserve">3. Оценочная стоимость услуг = (Сумма приведенной стоимости 1 ч/ч по видам работ)  </t>
    </r>
    <r>
      <rPr>
        <b/>
        <sz val="12"/>
        <rFont val="Times New Roman"/>
        <family val="1"/>
        <charset val="204"/>
      </rPr>
      <t>x</t>
    </r>
    <r>
      <rPr>
        <sz val="12"/>
        <rFont val="Times New Roman"/>
        <family val="1"/>
        <charset val="204"/>
      </rPr>
      <t xml:space="preserve">  (Количество чел. часов по видам работ). 
По итогам расчета определяется среднее значение приведенной стоимости 1 ч/ч = Итоговая оценочная стоимость работ (руб) / итоговое значение трудозатрат (ч/ч)</t>
    </r>
  </si>
  <si>
    <t>4. Расчет за выполненные работы производится на основании трудозатрат основных рабочих и механизаторов, определенных по локальным сметам, разработанным Генпроектировщиком на основании рабочей документации с применением приведенной стоимости 1 ч/ч по видам работ.
Расчетная трудоемкость работ не должна превышать трудоемкость в соответствующей локальной смете.</t>
  </si>
  <si>
    <t xml:space="preserve">Приложение №1 </t>
  </si>
  <si>
    <t>к Договору генподряда №     от       2022г.</t>
  </si>
  <si>
    <t>Протокол договорной стоимости строительно- монтажных работ</t>
  </si>
  <si>
    <t>1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</si>
  <si>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</si>
  <si>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</si>
  <si>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</si>
  <si>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</si>
  <si>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</si>
  <si>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</si>
  <si>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</si>
  <si>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</si>
  <si>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</si>
  <si>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</si>
  <si>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4</t>
  </si>
  <si>
    <t>Устройство монолитных железобетонных конструкций (КЖ, КЖ1), в том числе:</t>
  </si>
  <si>
    <t>Трудозатраты всего., чел.-ч. ОНОС</t>
  </si>
  <si>
    <t>Приведенная стоимость 1 ч/часа, руб. без НДС</t>
  </si>
  <si>
    <t>Ориентировочная стоимость материалов поставки Подрядчика</t>
  </si>
  <si>
    <t>ИТОГО строительно-монтажные работы</t>
  </si>
  <si>
    <t>ВСЕГО по Протоколу договорной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</si>
</sst>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165" fontId="3" fillId="0" borderId="0" xfId="1" applyNumberFormat="1" applyFont="1" applyFill="1" applyAlignment="1">
      <alignment horizontal="left" vertical="center"/>
    </xf>
    <xf numFmtId="43" fontId="3" fillId="0" borderId="0" xfId="1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1" fontId="7" fillId="2" borderId="1" xfId="2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center" vertical="center"/>
    </xf>
    <xf numFmtId="0" fontId="6" fillId="0" borderId="1" xfId="0" applyFont="1" applyBorder="1"/>
    <xf numFmtId="165" fontId="6" fillId="2" borderId="1" xfId="1" applyNumberFormat="1" applyFont="1" applyFill="1" applyBorder="1" applyAlignment="1">
      <alignment horizontal="center" vertical="center"/>
    </xf>
    <xf numFmtId="166" fontId="5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165" fontId="3" fillId="2" borderId="1" xfId="1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/>
    <xf numFmtId="0" fontId="8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/>
    <xf numFmtId="0" fontId="6" fillId="2" borderId="0" xfId="0" applyFont="1" applyFill="1"/>
    <xf numFmtId="1" fontId="6" fillId="2" borderId="0" xfId="0" applyNumberFormat="1" applyFont="1" applyFill="1" applyAlignment="1">
      <alignment horizontal="center" vertical="center"/>
    </xf>
    <xf numFmtId="165" fontId="6" fillId="2" borderId="0" xfId="1" applyNumberFormat="1" applyFont="1" applyFill="1" applyAlignment="1">
      <alignment horizontal="center" vertical="center"/>
    </xf>
    <xf numFmtId="166" fontId="6" fillId="2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6" fillId="0" borderId="0" xfId="0" applyFont="1" applyBorder="1"/>
    <xf numFmtId="0" fontId="8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49" fontId="5" fillId="2" borderId="1" xfId="0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2" applyFont="1" applyFill="1" applyBorder="1" applyAlignment="1">
      <alignment wrapText="1"/>
    </xf>
    <xf numFmtId="1" fontId="4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 vertical="center"/>
    </xf>
    <xf numFmtId="166" fontId="5" fillId="2" borderId="2" xfId="1" applyNumberFormat="1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1" fontId="7" fillId="2" borderId="1" xfId="2" applyNumberFormat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7" fillId="2" borderId="1" xfId="0" applyFont="1" applyFill="1" applyBorder="1" applyAlignment="1">
      <alignment vertical="top" wrapText="1"/>
    </xf>
  </cellXfs>
  <cellStyles count="3">
    <cellStyle name="Обычный" xfId="0" builtinId="0"/>
    <cellStyle name="Обычный_Таблица объёмов работ  Гидроочистка ПОСЛ1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view="pageBreakPreview" topLeftCell="A16" zoomScale="90" zoomScaleNormal="100" zoomScaleSheetLayoutView="90" workbookViewId="0">
      <selection activeCell="C24" sqref="C24"/>
    </sheetView>
  </sheetViews>
  <sheetFormatPr defaultRowHeight="15.75" x14ac:dyDescent="0.25"/>
  <cols>
    <col min="1" max="1" width="5.7109375" style="7" customWidth="1"/>
    <col min="2" max="2" width="45.140625" style="7" customWidth="1"/>
    <col min="3" max="3" width="13.28515625" style="7" customWidth="1"/>
    <col min="4" max="4" width="16.85546875" style="7" customWidth="1"/>
    <col min="5" max="5" width="16.42578125" style="7" customWidth="1"/>
    <col min="6" max="6" width="16.7109375" style="7" customWidth="1"/>
    <col min="7" max="7" width="20.85546875" style="7" customWidth="1"/>
    <col min="8" max="8" width="21.85546875" style="7" customWidth="1"/>
    <col min="9" max="16384" width="9.140625" style="7"/>
  </cols>
  <sheetData>
    <row r="1" spans="1:8" ht="36" customHeight="1" x14ac:dyDescent="0.25">
      <c r="H1" s="8" t="s">
        <v>35</v>
      </c>
    </row>
    <row r="2" spans="1:8" x14ac:dyDescent="0.25">
      <c r="H2" s="8" t="s">
        <v>36</v>
      </c>
    </row>
    <row r="3" spans="1:8" x14ac:dyDescent="0.25">
      <c r="H3" s="8"/>
    </row>
    <row r="4" spans="1:8" ht="20.25" customHeight="1" x14ac:dyDescent="0.3">
      <c r="A4" s="34" t="s">
        <v>37</v>
      </c>
      <c r="B4" s="32"/>
      <c r="C4" s="32"/>
      <c r="D4" s="32"/>
      <c r="E4" s="32"/>
      <c r="F4" s="32"/>
      <c r="G4" s="32"/>
      <c r="H4" s="33"/>
    </row>
    <row r="5" spans="1:8" x14ac:dyDescent="0.25">
      <c r="H5" s="8"/>
    </row>
    <row r="6" spans="1:8" s="31" customFormat="1" x14ac:dyDescent="0.25">
      <c r="A6" s="54" t="s">
        <v>0</v>
      </c>
      <c r="B6" s="55" t="s">
        <v>1</v>
      </c>
      <c r="C6" s="55" t="s">
        <v>2</v>
      </c>
      <c r="D6" s="56" t="s">
        <v>3</v>
      </c>
      <c r="E6" s="57" t="s">
        <v>4</v>
      </c>
      <c r="F6" s="58" t="s">
        <v>51</v>
      </c>
      <c r="G6" s="51" t="s">
        <v>52</v>
      </c>
      <c r="H6" s="53" t="s">
        <v>5</v>
      </c>
    </row>
    <row r="7" spans="1:8" s="31" customFormat="1" ht="32.25" customHeight="1" x14ac:dyDescent="0.25">
      <c r="A7" s="54"/>
      <c r="B7" s="55"/>
      <c r="C7" s="55"/>
      <c r="D7" s="56"/>
      <c r="E7" s="57"/>
      <c r="F7" s="58"/>
      <c r="G7" s="52"/>
      <c r="H7" s="53"/>
    </row>
    <row r="8" spans="1:8" s="31" customFormat="1" x14ac:dyDescent="0.25">
      <c r="A8" s="35">
        <v>1</v>
      </c>
      <c r="B8" s="38">
        <v>2</v>
      </c>
      <c r="C8" s="35">
        <v>3</v>
      </c>
      <c r="D8" s="38">
        <v>4</v>
      </c>
      <c r="E8" s="35">
        <v>5</v>
      </c>
      <c r="F8" s="38">
        <v>6</v>
      </c>
      <c r="G8" s="35">
        <v>7</v>
      </c>
      <c r="H8" s="38">
        <v>8</v>
      </c>
    </row>
    <row r="9" spans="1:8" x14ac:dyDescent="0.25">
      <c r="A9" s="39" t="s">
        <v>38</v>
      </c>
      <c r="B9" s="40" t="s">
        <v>6</v>
      </c>
      <c r="C9" s="40"/>
      <c r="D9" s="11"/>
      <c r="E9" s="14"/>
      <c r="F9" s="12"/>
      <c r="G9" s="12"/>
      <c r="H9" s="13"/>
    </row>
    <row r="10" spans="1:8" x14ac:dyDescent="0.25">
      <c r="A10" s="36" t="s">
        <v>39</v>
      </c>
      <c r="B10" s="41" t="s">
        <v>17</v>
      </c>
      <c r="C10" s="11" t="s">
        <v>7</v>
      </c>
      <c r="D10" s="42">
        <v>50000</v>
      </c>
      <c r="E10" s="43"/>
      <c r="F10" s="44">
        <v>25000</v>
      </c>
      <c r="G10" s="12"/>
      <c r="H10" s="13"/>
    </row>
    <row r="11" spans="1:8" ht="47.25" x14ac:dyDescent="0.25">
      <c r="A11" s="37" t="s">
        <v>40</v>
      </c>
      <c r="B11" s="45" t="s">
        <v>50</v>
      </c>
      <c r="C11" s="11" t="s">
        <v>7</v>
      </c>
      <c r="D11" s="11">
        <v>500</v>
      </c>
      <c r="E11" s="43"/>
      <c r="F11" s="44">
        <v>5750</v>
      </c>
      <c r="G11" s="12"/>
      <c r="H11" s="13"/>
    </row>
    <row r="12" spans="1:8" ht="31.5" x14ac:dyDescent="0.25">
      <c r="A12" s="36" t="s">
        <v>41</v>
      </c>
      <c r="B12" s="46" t="s">
        <v>16</v>
      </c>
      <c r="C12" s="11" t="s">
        <v>8</v>
      </c>
      <c r="D12" s="11">
        <v>150</v>
      </c>
      <c r="E12" s="17"/>
      <c r="F12" s="44">
        <v>8250</v>
      </c>
      <c r="G12" s="12"/>
      <c r="H12" s="16"/>
    </row>
    <row r="13" spans="1:8" x14ac:dyDescent="0.25">
      <c r="A13" s="37" t="s">
        <v>42</v>
      </c>
      <c r="B13" s="46" t="s">
        <v>18</v>
      </c>
      <c r="C13" s="11" t="s">
        <v>19</v>
      </c>
      <c r="D13" s="11" t="s">
        <v>20</v>
      </c>
      <c r="E13" s="17"/>
      <c r="F13" s="44">
        <v>21700</v>
      </c>
      <c r="G13" s="12"/>
      <c r="H13" s="13"/>
    </row>
    <row r="14" spans="1:8" x14ac:dyDescent="0.25">
      <c r="A14" s="36" t="s">
        <v>43</v>
      </c>
      <c r="B14" s="47" t="s">
        <v>21</v>
      </c>
      <c r="C14" s="11" t="s">
        <v>19</v>
      </c>
      <c r="D14" s="11" t="s">
        <v>20</v>
      </c>
      <c r="E14" s="43"/>
      <c r="F14" s="44">
        <v>71600</v>
      </c>
      <c r="G14" s="12"/>
      <c r="H14" s="13"/>
    </row>
    <row r="15" spans="1:8" x14ac:dyDescent="0.25">
      <c r="A15" s="39" t="s">
        <v>9</v>
      </c>
      <c r="B15" s="40" t="s">
        <v>10</v>
      </c>
      <c r="C15" s="11"/>
      <c r="D15" s="11"/>
      <c r="E15" s="14"/>
      <c r="F15" s="44"/>
      <c r="G15" s="12"/>
      <c r="H15" s="13"/>
    </row>
    <row r="16" spans="1:8" x14ac:dyDescent="0.25">
      <c r="A16" s="36" t="s">
        <v>44</v>
      </c>
      <c r="B16" s="47" t="s">
        <v>22</v>
      </c>
      <c r="C16" s="11" t="s">
        <v>23</v>
      </c>
      <c r="D16" s="48">
        <v>58</v>
      </c>
      <c r="E16" s="17"/>
      <c r="F16" s="44">
        <v>14200</v>
      </c>
      <c r="G16" s="12"/>
      <c r="H16" s="13"/>
    </row>
    <row r="17" spans="1:19" x14ac:dyDescent="0.25">
      <c r="A17" s="36" t="s">
        <v>45</v>
      </c>
      <c r="B17" s="47" t="s">
        <v>24</v>
      </c>
      <c r="C17" s="11" t="s">
        <v>19</v>
      </c>
      <c r="D17" s="11" t="s">
        <v>20</v>
      </c>
      <c r="E17" s="49"/>
      <c r="F17" s="44">
        <v>3000</v>
      </c>
      <c r="G17" s="12"/>
      <c r="H17" s="13"/>
    </row>
    <row r="18" spans="1:19" x14ac:dyDescent="0.25">
      <c r="A18" s="36" t="s">
        <v>46</v>
      </c>
      <c r="B18" s="47" t="s">
        <v>25</v>
      </c>
      <c r="C18" s="11"/>
      <c r="D18" s="48"/>
      <c r="E18" s="49"/>
      <c r="F18" s="44">
        <v>61500</v>
      </c>
      <c r="G18" s="12"/>
      <c r="H18" s="13"/>
    </row>
    <row r="19" spans="1:19" x14ac:dyDescent="0.25">
      <c r="A19" s="36" t="s">
        <v>47</v>
      </c>
      <c r="B19" s="40" t="s">
        <v>26</v>
      </c>
      <c r="C19" s="11" t="s">
        <v>27</v>
      </c>
      <c r="D19" s="11">
        <v>650</v>
      </c>
      <c r="E19" s="43"/>
      <c r="F19" s="44">
        <v>74750</v>
      </c>
      <c r="G19" s="12"/>
      <c r="H19" s="13"/>
    </row>
    <row r="20" spans="1:19" x14ac:dyDescent="0.25">
      <c r="A20" s="36" t="s">
        <v>48</v>
      </c>
      <c r="B20" s="45" t="s">
        <v>11</v>
      </c>
      <c r="C20" s="11" t="s">
        <v>12</v>
      </c>
      <c r="D20" s="20"/>
      <c r="E20" s="50"/>
      <c r="F20" s="44">
        <v>25000</v>
      </c>
      <c r="G20" s="12"/>
      <c r="H20" s="13"/>
    </row>
    <row r="21" spans="1:19" x14ac:dyDescent="0.25">
      <c r="A21" s="39" t="s">
        <v>15</v>
      </c>
      <c r="B21" s="40" t="s">
        <v>13</v>
      </c>
      <c r="C21" s="11"/>
      <c r="D21" s="11"/>
      <c r="E21" s="43"/>
      <c r="F21" s="44">
        <v>37000</v>
      </c>
      <c r="G21" s="12"/>
      <c r="H21" s="13"/>
    </row>
    <row r="22" spans="1:19" ht="31.5" x14ac:dyDescent="0.25">
      <c r="A22" s="39" t="s">
        <v>49</v>
      </c>
      <c r="B22" s="45" t="s">
        <v>14</v>
      </c>
      <c r="C22" s="11"/>
      <c r="D22" s="11"/>
      <c r="E22" s="43"/>
      <c r="F22" s="44">
        <v>20000</v>
      </c>
      <c r="G22" s="12"/>
      <c r="H22" s="13"/>
    </row>
    <row r="23" spans="1:19" s="31" customFormat="1" x14ac:dyDescent="0.25">
      <c r="A23" s="9"/>
      <c r="B23" s="64" t="s">
        <v>54</v>
      </c>
      <c r="C23" s="10"/>
      <c r="D23" s="10"/>
      <c r="E23" s="62"/>
      <c r="F23" s="15">
        <f>SUM(F10:F22)</f>
        <v>367750</v>
      </c>
      <c r="G23" s="15"/>
      <c r="H23" s="63"/>
    </row>
    <row r="24" spans="1:19" ht="31.5" x14ac:dyDescent="0.25">
      <c r="A24" s="39"/>
      <c r="B24" s="45" t="s">
        <v>53</v>
      </c>
      <c r="C24" s="11"/>
      <c r="D24" s="11"/>
      <c r="E24" s="43"/>
      <c r="F24" s="44"/>
      <c r="G24" s="12"/>
      <c r="H24" s="13"/>
    </row>
    <row r="25" spans="1:19" x14ac:dyDescent="0.25">
      <c r="A25" s="18"/>
      <c r="B25" s="19" t="s">
        <v>55</v>
      </c>
      <c r="C25" s="16"/>
      <c r="D25" s="20"/>
      <c r="E25" s="14"/>
      <c r="F25" s="44"/>
      <c r="G25" s="15"/>
      <c r="H25" s="13"/>
    </row>
    <row r="26" spans="1:19" x14ac:dyDescent="0.25">
      <c r="A26" s="21"/>
      <c r="B26" s="22"/>
      <c r="C26" s="22"/>
      <c r="D26" s="23"/>
      <c r="E26" s="24"/>
      <c r="F26" s="25"/>
      <c r="G26" s="25"/>
    </row>
    <row r="27" spans="1:19" ht="33" customHeight="1" x14ac:dyDescent="0.25">
      <c r="A27" s="26"/>
      <c r="B27" s="27" t="s">
        <v>30</v>
      </c>
      <c r="F27" s="5"/>
      <c r="G27" s="5"/>
      <c r="H27" s="5"/>
      <c r="I27" s="5"/>
      <c r="J27" s="5"/>
      <c r="K27" s="5"/>
      <c r="L27" s="5"/>
      <c r="M27" s="5"/>
      <c r="N27" s="5"/>
      <c r="O27" s="1"/>
      <c r="P27" s="5"/>
      <c r="Q27" s="2"/>
      <c r="R27" s="5"/>
      <c r="S27" s="2"/>
    </row>
    <row r="28" spans="1:19" x14ac:dyDescent="0.25">
      <c r="A28" s="3"/>
      <c r="B28" s="60" t="s">
        <v>31</v>
      </c>
      <c r="C28" s="60"/>
      <c r="D28" s="60"/>
      <c r="E28" s="60"/>
      <c r="F28" s="5"/>
      <c r="G28" s="5"/>
      <c r="H28" s="5"/>
      <c r="I28" s="5"/>
      <c r="J28" s="5"/>
      <c r="K28" s="5"/>
      <c r="L28" s="5"/>
      <c r="M28" s="5"/>
      <c r="N28" s="5"/>
      <c r="O28" s="1"/>
      <c r="P28" s="5"/>
      <c r="Q28" s="2"/>
      <c r="R28" s="5"/>
      <c r="S28" s="2"/>
    </row>
    <row r="29" spans="1:19" ht="48" customHeight="1" x14ac:dyDescent="0.25">
      <c r="A29" s="3"/>
      <c r="B29" s="59" t="s">
        <v>32</v>
      </c>
      <c r="C29" s="59"/>
      <c r="D29" s="59"/>
      <c r="E29" s="5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63" customHeight="1" x14ac:dyDescent="0.25">
      <c r="A30" s="3"/>
      <c r="B30" s="61" t="s">
        <v>33</v>
      </c>
      <c r="C30" s="61"/>
      <c r="D30" s="61"/>
      <c r="E30" s="61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60.75" customHeight="1" x14ac:dyDescent="0.25">
      <c r="A31" s="28"/>
      <c r="B31" s="61" t="s">
        <v>34</v>
      </c>
      <c r="C31" s="61"/>
      <c r="D31" s="61"/>
      <c r="E31" s="61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3" spans="2:6" x14ac:dyDescent="0.25">
      <c r="B33" s="29" t="s">
        <v>28</v>
      </c>
      <c r="C33" s="30"/>
      <c r="D33" s="29"/>
      <c r="E33" s="29"/>
      <c r="F33" s="29" t="s">
        <v>29</v>
      </c>
    </row>
    <row r="34" spans="2:6" x14ac:dyDescent="0.25">
      <c r="B34" s="30"/>
      <c r="C34" s="29"/>
      <c r="D34" s="30"/>
      <c r="E34" s="30"/>
      <c r="F34" s="30"/>
    </row>
    <row r="35" spans="2:6" x14ac:dyDescent="0.25">
      <c r="B35" s="30"/>
      <c r="C35" s="30"/>
      <c r="D35" s="30"/>
      <c r="E35" s="30"/>
      <c r="F35" s="30"/>
    </row>
    <row r="36" spans="2:6" x14ac:dyDescent="0.25">
      <c r="B36" s="30"/>
      <c r="C36" s="30"/>
      <c r="D36" s="30"/>
      <c r="E36" s="30"/>
      <c r="F36" s="30"/>
    </row>
  </sheetData>
  <mergeCells count="12">
    <mergeCell ref="B29:E29"/>
    <mergeCell ref="B28:E28"/>
    <mergeCell ref="B30:E30"/>
    <mergeCell ref="B31:E31"/>
    <mergeCell ref="G6:G7"/>
    <mergeCell ref="H6:H7"/>
    <mergeCell ref="A6:A7"/>
    <mergeCell ref="B6:B7"/>
    <mergeCell ref="C6:C7"/>
    <mergeCell ref="D6:D7"/>
    <mergeCell ref="E6:E7"/>
    <mergeCell ref="F6:F7"/>
  </mergeCells>
  <pageMargins left="0.70866141732283472" right="0.19685039370078741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"Орскнефтеоргсинтез"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Виктор Николаевич</dc:creator>
  <cp:lastModifiedBy>Семенова Яна Борисовна</cp:lastModifiedBy>
  <cp:lastPrinted>2022-12-27T14:48:01Z</cp:lastPrinted>
  <dcterms:created xsi:type="dcterms:W3CDTF">2022-10-04T10:59:37Z</dcterms:created>
  <dcterms:modified xsi:type="dcterms:W3CDTF">2022-12-27T14:59:51Z</dcterms:modified>
</cp:coreProperties>
</file>