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КС\ТЕНДЕРЫ\2024\анпз Реконструкция КУВПМиВГ т 14000\"/>
    </mc:Choice>
  </mc:AlternateContent>
  <xr:revisionPtr revIDLastSave="0" documentId="8_{08C344C9-8251-4CC8-B698-234219646E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ротокол дог стоимости" sheetId="2" r:id="rId1"/>
  </sheets>
  <definedNames>
    <definedName name="_xlnm.Print_Area" localSheetId="0">'Протокол дог стоимости'!$A$1:$H$43</definedName>
  </definedNames>
  <calcPr calcId="191029"/>
  <customWorkbookViews>
    <customWorkbookView name="Панарина Анжела Григорьевна - Личное представление" guid="{5535535E-5CD2-4309-BBF3-EB12D24A9708}" mergeInterval="0" personalView="1" maximized="1" xWindow="-8" yWindow="-8" windowWidth="1936" windowHeight="1056" activeSheetId="1"/>
    <customWorkbookView name="Остафийчук Маргарита Владимировна - Личное представление" guid="{FA691C85-D341-4797-A909-4F42F6A43703}" mergeInterval="0" personalView="1" maximized="1" xWindow="-8" yWindow="-8" windowWidth="1936" windowHeight="1056" activeSheetId="1"/>
    <customWorkbookView name="Новикова Кристина Анатольевна - Личное представление" guid="{0B1ED3D3-B824-4A44-9025-67D0361F253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7" i="2"/>
  <c r="F18" i="2" l="1"/>
</calcChain>
</file>

<file path=xl/sharedStrings.xml><?xml version="1.0" encoding="utf-8"?>
<sst xmlns="http://schemas.openxmlformats.org/spreadsheetml/2006/main" count="55" uniqueCount="52">
  <si>
    <t>П Р О Т О К О Л</t>
  </si>
  <si>
    <t>№ п/п</t>
  </si>
  <si>
    <t>Виды работ</t>
  </si>
  <si>
    <t>Ед. изм.</t>
  </si>
  <si>
    <t>К-во</t>
  </si>
  <si>
    <t>Трудозатраты, ч/час *</t>
  </si>
  <si>
    <t>Приведенная стоимость 1 ч/часа, руб без НДС</t>
  </si>
  <si>
    <t>Оценочная стоимость работ, руб. без НДС</t>
  </si>
  <si>
    <t>Монтаж металических конструкций</t>
  </si>
  <si>
    <t>Стоимость материалов (ориентировочно) Генподрядчика</t>
  </si>
  <si>
    <t>ИТОГО</t>
  </si>
  <si>
    <t>НДС 20%</t>
  </si>
  <si>
    <t>ВСЕГО с НДС</t>
  </si>
  <si>
    <t>* Расчет трудозатрат выполнен для нормальных условий производства работ</t>
  </si>
  <si>
    <t>Примечание:</t>
  </si>
  <si>
    <t>2. Приведенная стоимость ч/час включает в себя:</t>
  </si>
  <si>
    <t>2.1 Заработную плату основных рабочих и механизаторов (учитывает усложняющие факторы производства работ: работа на действующем предприятии, стеснённось и тд.)</t>
  </si>
  <si>
    <t>2.2 Накладные расходы (по видам работ)</t>
  </si>
  <si>
    <t>2.3 Сметную прибыль (по видам работ)</t>
  </si>
  <si>
    <t>2.4 Стоимость механизмов</t>
  </si>
  <si>
    <t>2.5 Стоимость вспомогательных материалов</t>
  </si>
  <si>
    <t>2.6 Зимнее удорожание</t>
  </si>
  <si>
    <t>2.7 Затраты, связанные с командированием работников (проезд, проживание, суточные)</t>
  </si>
  <si>
    <t>2.8 Перебазировка техники</t>
  </si>
  <si>
    <t>значение приведенной стоимости 1 ч/ч = Итоговая оценочная стоимость работ (руб) /</t>
  </si>
  <si>
    <t>итоговое значение трудозатрат (ч/ч)</t>
  </si>
  <si>
    <t>рабочих и механизаторов, определенных по локальным сметам, разработанным</t>
  </si>
  <si>
    <t>Генпроектировщиком на основании рабочей документации с применением средней приведенной</t>
  </si>
  <si>
    <t xml:space="preserve">стоимостью 1 ч/ч по объекту. Расчетная трудоемкость работ не должна превышать </t>
  </si>
  <si>
    <t>трудоемкость в соответствующей локальной смете.</t>
  </si>
  <si>
    <t>Приложение № 1</t>
  </si>
  <si>
    <t>количество чел. часов по видам работ). По итогам расчета определяется среднее</t>
  </si>
  <si>
    <t>2.9 Стоимость возведения и демонтажа нетитульных временных зданий и сооружений</t>
  </si>
  <si>
    <t xml:space="preserve">3. Оценочная стоимость услуг = Сумма (приведенной стоимости 1 ч/ч по видам работ  Х  </t>
  </si>
  <si>
    <t>4. Расчет за выполненные работы производится на основании трудозатрат основных</t>
  </si>
  <si>
    <t>Реконструкция КУВПМиВГ</t>
  </si>
  <si>
    <t xml:space="preserve">Земляные работы </t>
  </si>
  <si>
    <t xml:space="preserve">Устройство монолитных железобетонных конструкций </t>
  </si>
  <si>
    <t>Монтаж трубопроводов</t>
  </si>
  <si>
    <t xml:space="preserve">Изоляция и окраска трубопроводов </t>
  </si>
  <si>
    <t xml:space="preserve">Наружные сети водопровода и канализации </t>
  </si>
  <si>
    <t xml:space="preserve">Оборудование с досборкой </t>
  </si>
  <si>
    <t xml:space="preserve">Электромонтажные работы </t>
  </si>
  <si>
    <t>КИПиА</t>
  </si>
  <si>
    <t>Стоимость Пусконаладочные работы  "вхолостую"</t>
  </si>
  <si>
    <t>м3</t>
  </si>
  <si>
    <t>тн</t>
  </si>
  <si>
    <t>м.п.</t>
  </si>
  <si>
    <t>м2</t>
  </si>
  <si>
    <t>шт</t>
  </si>
  <si>
    <t>км</t>
  </si>
  <si>
    <t>Трудозатраты, на ед. ч/час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</si>
</sst>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0.00;[Red]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Border="0" applyAlignment="0">
      <alignment horizontal="center"/>
    </xf>
    <xf numFmtId="0" fontId="2" fillId="0" borderId="0">
      <alignment horizontal="left" vertical="top"/>
    </xf>
    <xf numFmtId="164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 indent="1"/>
    </xf>
    <xf numFmtId="1" fontId="8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right" indent="1"/>
    </xf>
    <xf numFmtId="0" fontId="13" fillId="0" borderId="0" xfId="0" applyFont="1" applyFill="1"/>
    <xf numFmtId="0" fontId="13" fillId="0" borderId="0" xfId="0" applyFont="1" applyFill="1" applyAlignment="1"/>
    <xf numFmtId="0" fontId="0" fillId="0" borderId="0" xfId="0" applyFill="1"/>
    <xf numFmtId="4" fontId="5" fillId="0" borderId="1" xfId="0" applyNumberFormat="1" applyFont="1" applyFill="1" applyBorder="1" applyAlignment="1">
      <alignment horizontal="right" indent="1"/>
    </xf>
    <xf numFmtId="4" fontId="0" fillId="0" borderId="0" xfId="0" applyNumberFormat="1" applyFill="1"/>
    <xf numFmtId="0" fontId="8" fillId="0" borderId="1" xfId="4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wrapText="1"/>
    </xf>
    <xf numFmtId="0" fontId="10" fillId="0" borderId="0" xfId="0" applyFont="1" applyFill="1"/>
    <xf numFmtId="0" fontId="12" fillId="0" borderId="0" xfId="0" applyFont="1" applyFill="1"/>
    <xf numFmtId="165" fontId="13" fillId="0" borderId="0" xfId="0" applyNumberFormat="1" applyFont="1" applyFill="1" applyAlignment="1"/>
    <xf numFmtId="4" fontId="11" fillId="0" borderId="0" xfId="0" applyNumberFormat="1" applyFont="1"/>
    <xf numFmtId="0" fontId="5" fillId="0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64" fontId="9" fillId="0" borderId="0" xfId="3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0" fontId="16" fillId="0" borderId="0" xfId="0" applyFont="1" applyAlignment="1"/>
    <xf numFmtId="0" fontId="17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/>
    <xf numFmtId="0" fontId="12" fillId="0" borderId="0" xfId="0" applyFont="1" applyAlignment="1"/>
    <xf numFmtId="1" fontId="8" fillId="2" borderId="1" xfId="4" applyNumberFormat="1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" fontId="8" fillId="2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indent="1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14" fillId="0" borderId="0" xfId="0" applyFont="1" applyBorder="1"/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</cellXfs>
  <cellStyles count="5">
    <cellStyle name="КС-3" xfId="1" xr:uid="{00000000-0005-0000-0000-000000000000}"/>
    <cellStyle name="Обычный" xfId="0" builtinId="0"/>
    <cellStyle name="Обычный_Таблица объёмов работ  Гидроочистка ПОСЛ1" xfId="4" xr:uid="{00000000-0005-0000-0000-000002000000}"/>
    <cellStyle name="Титул" xfId="2" xr:uid="{00000000-0005-0000-0000-000003000000}"/>
    <cellStyle name="Финансовый 2" xfId="3" xr:uid="{00000000-0005-0000-0000-000004000000}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Normal="100" zoomScaleSheetLayoutView="55" workbookViewId="0">
      <selection activeCell="G7" sqref="G7:H20"/>
    </sheetView>
  </sheetViews>
  <sheetFormatPr defaultRowHeight="12.75" x14ac:dyDescent="0.2"/>
  <cols>
    <col min="1" max="1" width="9.140625" style="11"/>
    <col min="2" max="2" width="63.85546875" style="11" customWidth="1"/>
    <col min="3" max="3" width="13.28515625" style="11" customWidth="1"/>
    <col min="4" max="4" width="14.85546875" style="11" customWidth="1"/>
    <col min="5" max="5" width="16.140625" style="11" customWidth="1"/>
    <col min="6" max="6" width="24.5703125" style="11" customWidth="1"/>
    <col min="7" max="7" width="24.140625" style="11" customWidth="1"/>
    <col min="8" max="8" width="38.85546875" style="11" customWidth="1"/>
    <col min="9" max="9" width="30.28515625" style="11" customWidth="1"/>
    <col min="10" max="10" width="20.7109375" style="11" customWidth="1"/>
    <col min="11" max="11" width="25.85546875" style="11" customWidth="1"/>
    <col min="12" max="256" width="9.140625" style="11"/>
    <col min="257" max="257" width="63.85546875" style="11" customWidth="1"/>
    <col min="258" max="258" width="13.28515625" style="11" customWidth="1"/>
    <col min="259" max="259" width="14.85546875" style="11" customWidth="1"/>
    <col min="260" max="260" width="18.28515625" style="11" customWidth="1"/>
    <col min="261" max="262" width="22.5703125" style="11" customWidth="1"/>
    <col min="263" max="512" width="9.140625" style="11"/>
    <col min="513" max="513" width="63.85546875" style="11" customWidth="1"/>
    <col min="514" max="514" width="13.28515625" style="11" customWidth="1"/>
    <col min="515" max="515" width="14.85546875" style="11" customWidth="1"/>
    <col min="516" max="516" width="18.28515625" style="11" customWidth="1"/>
    <col min="517" max="518" width="22.5703125" style="11" customWidth="1"/>
    <col min="519" max="768" width="9.140625" style="11"/>
    <col min="769" max="769" width="63.85546875" style="11" customWidth="1"/>
    <col min="770" max="770" width="13.28515625" style="11" customWidth="1"/>
    <col min="771" max="771" width="14.85546875" style="11" customWidth="1"/>
    <col min="772" max="772" width="18.28515625" style="11" customWidth="1"/>
    <col min="773" max="774" width="22.5703125" style="11" customWidth="1"/>
    <col min="775" max="1024" width="9.140625" style="11"/>
    <col min="1025" max="1025" width="63.85546875" style="11" customWidth="1"/>
    <col min="1026" max="1026" width="13.28515625" style="11" customWidth="1"/>
    <col min="1027" max="1027" width="14.85546875" style="11" customWidth="1"/>
    <col min="1028" max="1028" width="18.28515625" style="11" customWidth="1"/>
    <col min="1029" max="1030" width="22.5703125" style="11" customWidth="1"/>
    <col min="1031" max="1280" width="9.140625" style="11"/>
    <col min="1281" max="1281" width="63.85546875" style="11" customWidth="1"/>
    <col min="1282" max="1282" width="13.28515625" style="11" customWidth="1"/>
    <col min="1283" max="1283" width="14.85546875" style="11" customWidth="1"/>
    <col min="1284" max="1284" width="18.28515625" style="11" customWidth="1"/>
    <col min="1285" max="1286" width="22.5703125" style="11" customWidth="1"/>
    <col min="1287" max="1536" width="9.140625" style="11"/>
    <col min="1537" max="1537" width="63.85546875" style="11" customWidth="1"/>
    <col min="1538" max="1538" width="13.28515625" style="11" customWidth="1"/>
    <col min="1539" max="1539" width="14.85546875" style="11" customWidth="1"/>
    <col min="1540" max="1540" width="18.28515625" style="11" customWidth="1"/>
    <col min="1541" max="1542" width="22.5703125" style="11" customWidth="1"/>
    <col min="1543" max="1792" width="9.140625" style="11"/>
    <col min="1793" max="1793" width="63.85546875" style="11" customWidth="1"/>
    <col min="1794" max="1794" width="13.28515625" style="11" customWidth="1"/>
    <col min="1795" max="1795" width="14.85546875" style="11" customWidth="1"/>
    <col min="1796" max="1796" width="18.28515625" style="11" customWidth="1"/>
    <col min="1797" max="1798" width="22.5703125" style="11" customWidth="1"/>
    <col min="1799" max="2048" width="9.140625" style="11"/>
    <col min="2049" max="2049" width="63.85546875" style="11" customWidth="1"/>
    <col min="2050" max="2050" width="13.28515625" style="11" customWidth="1"/>
    <col min="2051" max="2051" width="14.85546875" style="11" customWidth="1"/>
    <col min="2052" max="2052" width="18.28515625" style="11" customWidth="1"/>
    <col min="2053" max="2054" width="22.5703125" style="11" customWidth="1"/>
    <col min="2055" max="2304" width="9.140625" style="11"/>
    <col min="2305" max="2305" width="63.85546875" style="11" customWidth="1"/>
    <col min="2306" max="2306" width="13.28515625" style="11" customWidth="1"/>
    <col min="2307" max="2307" width="14.85546875" style="11" customWidth="1"/>
    <col min="2308" max="2308" width="18.28515625" style="11" customWidth="1"/>
    <col min="2309" max="2310" width="22.5703125" style="11" customWidth="1"/>
    <col min="2311" max="2560" width="9.140625" style="11"/>
    <col min="2561" max="2561" width="63.85546875" style="11" customWidth="1"/>
    <col min="2562" max="2562" width="13.28515625" style="11" customWidth="1"/>
    <col min="2563" max="2563" width="14.85546875" style="11" customWidth="1"/>
    <col min="2564" max="2564" width="18.28515625" style="11" customWidth="1"/>
    <col min="2565" max="2566" width="22.5703125" style="11" customWidth="1"/>
    <col min="2567" max="2816" width="9.140625" style="11"/>
    <col min="2817" max="2817" width="63.85546875" style="11" customWidth="1"/>
    <col min="2818" max="2818" width="13.28515625" style="11" customWidth="1"/>
    <col min="2819" max="2819" width="14.85546875" style="11" customWidth="1"/>
    <col min="2820" max="2820" width="18.28515625" style="11" customWidth="1"/>
    <col min="2821" max="2822" width="22.5703125" style="11" customWidth="1"/>
    <col min="2823" max="3072" width="9.140625" style="11"/>
    <col min="3073" max="3073" width="63.85546875" style="11" customWidth="1"/>
    <col min="3074" max="3074" width="13.28515625" style="11" customWidth="1"/>
    <col min="3075" max="3075" width="14.85546875" style="11" customWidth="1"/>
    <col min="3076" max="3076" width="18.28515625" style="11" customWidth="1"/>
    <col min="3077" max="3078" width="22.5703125" style="11" customWidth="1"/>
    <col min="3079" max="3328" width="9.140625" style="11"/>
    <col min="3329" max="3329" width="63.85546875" style="11" customWidth="1"/>
    <col min="3330" max="3330" width="13.28515625" style="11" customWidth="1"/>
    <col min="3331" max="3331" width="14.85546875" style="11" customWidth="1"/>
    <col min="3332" max="3332" width="18.28515625" style="11" customWidth="1"/>
    <col min="3333" max="3334" width="22.5703125" style="11" customWidth="1"/>
    <col min="3335" max="3584" width="9.140625" style="11"/>
    <col min="3585" max="3585" width="63.85546875" style="11" customWidth="1"/>
    <col min="3586" max="3586" width="13.28515625" style="11" customWidth="1"/>
    <col min="3587" max="3587" width="14.85546875" style="11" customWidth="1"/>
    <col min="3588" max="3588" width="18.28515625" style="11" customWidth="1"/>
    <col min="3589" max="3590" width="22.5703125" style="11" customWidth="1"/>
    <col min="3591" max="3840" width="9.140625" style="11"/>
    <col min="3841" max="3841" width="63.85546875" style="11" customWidth="1"/>
    <col min="3842" max="3842" width="13.28515625" style="11" customWidth="1"/>
    <col min="3843" max="3843" width="14.85546875" style="11" customWidth="1"/>
    <col min="3844" max="3844" width="18.28515625" style="11" customWidth="1"/>
    <col min="3845" max="3846" width="22.5703125" style="11" customWidth="1"/>
    <col min="3847" max="4096" width="9.140625" style="11"/>
    <col min="4097" max="4097" width="63.85546875" style="11" customWidth="1"/>
    <col min="4098" max="4098" width="13.28515625" style="11" customWidth="1"/>
    <col min="4099" max="4099" width="14.85546875" style="11" customWidth="1"/>
    <col min="4100" max="4100" width="18.28515625" style="11" customWidth="1"/>
    <col min="4101" max="4102" width="22.5703125" style="11" customWidth="1"/>
    <col min="4103" max="4352" width="9.140625" style="11"/>
    <col min="4353" max="4353" width="63.85546875" style="11" customWidth="1"/>
    <col min="4354" max="4354" width="13.28515625" style="11" customWidth="1"/>
    <col min="4355" max="4355" width="14.85546875" style="11" customWidth="1"/>
    <col min="4356" max="4356" width="18.28515625" style="11" customWidth="1"/>
    <col min="4357" max="4358" width="22.5703125" style="11" customWidth="1"/>
    <col min="4359" max="4608" width="9.140625" style="11"/>
    <col min="4609" max="4609" width="63.85546875" style="11" customWidth="1"/>
    <col min="4610" max="4610" width="13.28515625" style="11" customWidth="1"/>
    <col min="4611" max="4611" width="14.85546875" style="11" customWidth="1"/>
    <col min="4612" max="4612" width="18.28515625" style="11" customWidth="1"/>
    <col min="4613" max="4614" width="22.5703125" style="11" customWidth="1"/>
    <col min="4615" max="4864" width="9.140625" style="11"/>
    <col min="4865" max="4865" width="63.85546875" style="11" customWidth="1"/>
    <col min="4866" max="4866" width="13.28515625" style="11" customWidth="1"/>
    <col min="4867" max="4867" width="14.85546875" style="11" customWidth="1"/>
    <col min="4868" max="4868" width="18.28515625" style="11" customWidth="1"/>
    <col min="4869" max="4870" width="22.5703125" style="11" customWidth="1"/>
    <col min="4871" max="5120" width="9.140625" style="11"/>
    <col min="5121" max="5121" width="63.85546875" style="11" customWidth="1"/>
    <col min="5122" max="5122" width="13.28515625" style="11" customWidth="1"/>
    <col min="5123" max="5123" width="14.85546875" style="11" customWidth="1"/>
    <col min="5124" max="5124" width="18.28515625" style="11" customWidth="1"/>
    <col min="5125" max="5126" width="22.5703125" style="11" customWidth="1"/>
    <col min="5127" max="5376" width="9.140625" style="11"/>
    <col min="5377" max="5377" width="63.85546875" style="11" customWidth="1"/>
    <col min="5378" max="5378" width="13.28515625" style="11" customWidth="1"/>
    <col min="5379" max="5379" width="14.85546875" style="11" customWidth="1"/>
    <col min="5380" max="5380" width="18.28515625" style="11" customWidth="1"/>
    <col min="5381" max="5382" width="22.5703125" style="11" customWidth="1"/>
    <col min="5383" max="5632" width="9.140625" style="11"/>
    <col min="5633" max="5633" width="63.85546875" style="11" customWidth="1"/>
    <col min="5634" max="5634" width="13.28515625" style="11" customWidth="1"/>
    <col min="5635" max="5635" width="14.85546875" style="11" customWidth="1"/>
    <col min="5636" max="5636" width="18.28515625" style="11" customWidth="1"/>
    <col min="5637" max="5638" width="22.5703125" style="11" customWidth="1"/>
    <col min="5639" max="5888" width="9.140625" style="11"/>
    <col min="5889" max="5889" width="63.85546875" style="11" customWidth="1"/>
    <col min="5890" max="5890" width="13.28515625" style="11" customWidth="1"/>
    <col min="5891" max="5891" width="14.85546875" style="11" customWidth="1"/>
    <col min="5892" max="5892" width="18.28515625" style="11" customWidth="1"/>
    <col min="5893" max="5894" width="22.5703125" style="11" customWidth="1"/>
    <col min="5895" max="6144" width="9.140625" style="11"/>
    <col min="6145" max="6145" width="63.85546875" style="11" customWidth="1"/>
    <col min="6146" max="6146" width="13.28515625" style="11" customWidth="1"/>
    <col min="6147" max="6147" width="14.85546875" style="11" customWidth="1"/>
    <col min="6148" max="6148" width="18.28515625" style="11" customWidth="1"/>
    <col min="6149" max="6150" width="22.5703125" style="11" customWidth="1"/>
    <col min="6151" max="6400" width="9.140625" style="11"/>
    <col min="6401" max="6401" width="63.85546875" style="11" customWidth="1"/>
    <col min="6402" max="6402" width="13.28515625" style="11" customWidth="1"/>
    <col min="6403" max="6403" width="14.85546875" style="11" customWidth="1"/>
    <col min="6404" max="6404" width="18.28515625" style="11" customWidth="1"/>
    <col min="6405" max="6406" width="22.5703125" style="11" customWidth="1"/>
    <col min="6407" max="6656" width="9.140625" style="11"/>
    <col min="6657" max="6657" width="63.85546875" style="11" customWidth="1"/>
    <col min="6658" max="6658" width="13.28515625" style="11" customWidth="1"/>
    <col min="6659" max="6659" width="14.85546875" style="11" customWidth="1"/>
    <col min="6660" max="6660" width="18.28515625" style="11" customWidth="1"/>
    <col min="6661" max="6662" width="22.5703125" style="11" customWidth="1"/>
    <col min="6663" max="6912" width="9.140625" style="11"/>
    <col min="6913" max="6913" width="63.85546875" style="11" customWidth="1"/>
    <col min="6914" max="6914" width="13.28515625" style="11" customWidth="1"/>
    <col min="6915" max="6915" width="14.85546875" style="11" customWidth="1"/>
    <col min="6916" max="6916" width="18.28515625" style="11" customWidth="1"/>
    <col min="6917" max="6918" width="22.5703125" style="11" customWidth="1"/>
    <col min="6919" max="7168" width="9.140625" style="11"/>
    <col min="7169" max="7169" width="63.85546875" style="11" customWidth="1"/>
    <col min="7170" max="7170" width="13.28515625" style="11" customWidth="1"/>
    <col min="7171" max="7171" width="14.85546875" style="11" customWidth="1"/>
    <col min="7172" max="7172" width="18.28515625" style="11" customWidth="1"/>
    <col min="7173" max="7174" width="22.5703125" style="11" customWidth="1"/>
    <col min="7175" max="7424" width="9.140625" style="11"/>
    <col min="7425" max="7425" width="63.85546875" style="11" customWidth="1"/>
    <col min="7426" max="7426" width="13.28515625" style="11" customWidth="1"/>
    <col min="7427" max="7427" width="14.85546875" style="11" customWidth="1"/>
    <col min="7428" max="7428" width="18.28515625" style="11" customWidth="1"/>
    <col min="7429" max="7430" width="22.5703125" style="11" customWidth="1"/>
    <col min="7431" max="7680" width="9.140625" style="11"/>
    <col min="7681" max="7681" width="63.85546875" style="11" customWidth="1"/>
    <col min="7682" max="7682" width="13.28515625" style="11" customWidth="1"/>
    <col min="7683" max="7683" width="14.85546875" style="11" customWidth="1"/>
    <col min="7684" max="7684" width="18.28515625" style="11" customWidth="1"/>
    <col min="7685" max="7686" width="22.5703125" style="11" customWidth="1"/>
    <col min="7687" max="7936" width="9.140625" style="11"/>
    <col min="7937" max="7937" width="63.85546875" style="11" customWidth="1"/>
    <col min="7938" max="7938" width="13.28515625" style="11" customWidth="1"/>
    <col min="7939" max="7939" width="14.85546875" style="11" customWidth="1"/>
    <col min="7940" max="7940" width="18.28515625" style="11" customWidth="1"/>
    <col min="7941" max="7942" width="22.5703125" style="11" customWidth="1"/>
    <col min="7943" max="8192" width="9.140625" style="11"/>
    <col min="8193" max="8193" width="63.85546875" style="11" customWidth="1"/>
    <col min="8194" max="8194" width="13.28515625" style="11" customWidth="1"/>
    <col min="8195" max="8195" width="14.85546875" style="11" customWidth="1"/>
    <col min="8196" max="8196" width="18.28515625" style="11" customWidth="1"/>
    <col min="8197" max="8198" width="22.5703125" style="11" customWidth="1"/>
    <col min="8199" max="8448" width="9.140625" style="11"/>
    <col min="8449" max="8449" width="63.85546875" style="11" customWidth="1"/>
    <col min="8450" max="8450" width="13.28515625" style="11" customWidth="1"/>
    <col min="8451" max="8451" width="14.85546875" style="11" customWidth="1"/>
    <col min="8452" max="8452" width="18.28515625" style="11" customWidth="1"/>
    <col min="8453" max="8454" width="22.5703125" style="11" customWidth="1"/>
    <col min="8455" max="8704" width="9.140625" style="11"/>
    <col min="8705" max="8705" width="63.85546875" style="11" customWidth="1"/>
    <col min="8706" max="8706" width="13.28515625" style="11" customWidth="1"/>
    <col min="8707" max="8707" width="14.85546875" style="11" customWidth="1"/>
    <col min="8708" max="8708" width="18.28515625" style="11" customWidth="1"/>
    <col min="8709" max="8710" width="22.5703125" style="11" customWidth="1"/>
    <col min="8711" max="8960" width="9.140625" style="11"/>
    <col min="8961" max="8961" width="63.85546875" style="11" customWidth="1"/>
    <col min="8962" max="8962" width="13.28515625" style="11" customWidth="1"/>
    <col min="8963" max="8963" width="14.85546875" style="11" customWidth="1"/>
    <col min="8964" max="8964" width="18.28515625" style="11" customWidth="1"/>
    <col min="8965" max="8966" width="22.5703125" style="11" customWidth="1"/>
    <col min="8967" max="9216" width="9.140625" style="11"/>
    <col min="9217" max="9217" width="63.85546875" style="11" customWidth="1"/>
    <col min="9218" max="9218" width="13.28515625" style="11" customWidth="1"/>
    <col min="9219" max="9219" width="14.85546875" style="11" customWidth="1"/>
    <col min="9220" max="9220" width="18.28515625" style="11" customWidth="1"/>
    <col min="9221" max="9222" width="22.5703125" style="11" customWidth="1"/>
    <col min="9223" max="9472" width="9.140625" style="11"/>
    <col min="9473" max="9473" width="63.85546875" style="11" customWidth="1"/>
    <col min="9474" max="9474" width="13.28515625" style="11" customWidth="1"/>
    <col min="9475" max="9475" width="14.85546875" style="11" customWidth="1"/>
    <col min="9476" max="9476" width="18.28515625" style="11" customWidth="1"/>
    <col min="9477" max="9478" width="22.5703125" style="11" customWidth="1"/>
    <col min="9479" max="9728" width="9.140625" style="11"/>
    <col min="9729" max="9729" width="63.85546875" style="11" customWidth="1"/>
    <col min="9730" max="9730" width="13.28515625" style="11" customWidth="1"/>
    <col min="9731" max="9731" width="14.85546875" style="11" customWidth="1"/>
    <col min="9732" max="9732" width="18.28515625" style="11" customWidth="1"/>
    <col min="9733" max="9734" width="22.5703125" style="11" customWidth="1"/>
    <col min="9735" max="9984" width="9.140625" style="11"/>
    <col min="9985" max="9985" width="63.85546875" style="11" customWidth="1"/>
    <col min="9986" max="9986" width="13.28515625" style="11" customWidth="1"/>
    <col min="9987" max="9987" width="14.85546875" style="11" customWidth="1"/>
    <col min="9988" max="9988" width="18.28515625" style="11" customWidth="1"/>
    <col min="9989" max="9990" width="22.5703125" style="11" customWidth="1"/>
    <col min="9991" max="10240" width="9.140625" style="11"/>
    <col min="10241" max="10241" width="63.85546875" style="11" customWidth="1"/>
    <col min="10242" max="10242" width="13.28515625" style="11" customWidth="1"/>
    <col min="10243" max="10243" width="14.85546875" style="11" customWidth="1"/>
    <col min="10244" max="10244" width="18.28515625" style="11" customWidth="1"/>
    <col min="10245" max="10246" width="22.5703125" style="11" customWidth="1"/>
    <col min="10247" max="10496" width="9.140625" style="11"/>
    <col min="10497" max="10497" width="63.85546875" style="11" customWidth="1"/>
    <col min="10498" max="10498" width="13.28515625" style="11" customWidth="1"/>
    <col min="10499" max="10499" width="14.85546875" style="11" customWidth="1"/>
    <col min="10500" max="10500" width="18.28515625" style="11" customWidth="1"/>
    <col min="10501" max="10502" width="22.5703125" style="11" customWidth="1"/>
    <col min="10503" max="10752" width="9.140625" style="11"/>
    <col min="10753" max="10753" width="63.85546875" style="11" customWidth="1"/>
    <col min="10754" max="10754" width="13.28515625" style="11" customWidth="1"/>
    <col min="10755" max="10755" width="14.85546875" style="11" customWidth="1"/>
    <col min="10756" max="10756" width="18.28515625" style="11" customWidth="1"/>
    <col min="10757" max="10758" width="22.5703125" style="11" customWidth="1"/>
    <col min="10759" max="11008" width="9.140625" style="11"/>
    <col min="11009" max="11009" width="63.85546875" style="11" customWidth="1"/>
    <col min="11010" max="11010" width="13.28515625" style="11" customWidth="1"/>
    <col min="11011" max="11011" width="14.85546875" style="11" customWidth="1"/>
    <col min="11012" max="11012" width="18.28515625" style="11" customWidth="1"/>
    <col min="11013" max="11014" width="22.5703125" style="11" customWidth="1"/>
    <col min="11015" max="11264" width="9.140625" style="11"/>
    <col min="11265" max="11265" width="63.85546875" style="11" customWidth="1"/>
    <col min="11266" max="11266" width="13.28515625" style="11" customWidth="1"/>
    <col min="11267" max="11267" width="14.85546875" style="11" customWidth="1"/>
    <col min="11268" max="11268" width="18.28515625" style="11" customWidth="1"/>
    <col min="11269" max="11270" width="22.5703125" style="11" customWidth="1"/>
    <col min="11271" max="11520" width="9.140625" style="11"/>
    <col min="11521" max="11521" width="63.85546875" style="11" customWidth="1"/>
    <col min="11522" max="11522" width="13.28515625" style="11" customWidth="1"/>
    <col min="11523" max="11523" width="14.85546875" style="11" customWidth="1"/>
    <col min="11524" max="11524" width="18.28515625" style="11" customWidth="1"/>
    <col min="11525" max="11526" width="22.5703125" style="11" customWidth="1"/>
    <col min="11527" max="11776" width="9.140625" style="11"/>
    <col min="11777" max="11777" width="63.85546875" style="11" customWidth="1"/>
    <col min="11778" max="11778" width="13.28515625" style="11" customWidth="1"/>
    <col min="11779" max="11779" width="14.85546875" style="11" customWidth="1"/>
    <col min="11780" max="11780" width="18.28515625" style="11" customWidth="1"/>
    <col min="11781" max="11782" width="22.5703125" style="11" customWidth="1"/>
    <col min="11783" max="12032" width="9.140625" style="11"/>
    <col min="12033" max="12033" width="63.85546875" style="11" customWidth="1"/>
    <col min="12034" max="12034" width="13.28515625" style="11" customWidth="1"/>
    <col min="12035" max="12035" width="14.85546875" style="11" customWidth="1"/>
    <col min="12036" max="12036" width="18.28515625" style="11" customWidth="1"/>
    <col min="12037" max="12038" width="22.5703125" style="11" customWidth="1"/>
    <col min="12039" max="12288" width="9.140625" style="11"/>
    <col min="12289" max="12289" width="63.85546875" style="11" customWidth="1"/>
    <col min="12290" max="12290" width="13.28515625" style="11" customWidth="1"/>
    <col min="12291" max="12291" width="14.85546875" style="11" customWidth="1"/>
    <col min="12292" max="12292" width="18.28515625" style="11" customWidth="1"/>
    <col min="12293" max="12294" width="22.5703125" style="11" customWidth="1"/>
    <col min="12295" max="12544" width="9.140625" style="11"/>
    <col min="12545" max="12545" width="63.85546875" style="11" customWidth="1"/>
    <col min="12546" max="12546" width="13.28515625" style="11" customWidth="1"/>
    <col min="12547" max="12547" width="14.85546875" style="11" customWidth="1"/>
    <col min="12548" max="12548" width="18.28515625" style="11" customWidth="1"/>
    <col min="12549" max="12550" width="22.5703125" style="11" customWidth="1"/>
    <col min="12551" max="12800" width="9.140625" style="11"/>
    <col min="12801" max="12801" width="63.85546875" style="11" customWidth="1"/>
    <col min="12802" max="12802" width="13.28515625" style="11" customWidth="1"/>
    <col min="12803" max="12803" width="14.85546875" style="11" customWidth="1"/>
    <col min="12804" max="12804" width="18.28515625" style="11" customWidth="1"/>
    <col min="12805" max="12806" width="22.5703125" style="11" customWidth="1"/>
    <col min="12807" max="13056" width="9.140625" style="11"/>
    <col min="13057" max="13057" width="63.85546875" style="11" customWidth="1"/>
    <col min="13058" max="13058" width="13.28515625" style="11" customWidth="1"/>
    <col min="13059" max="13059" width="14.85546875" style="11" customWidth="1"/>
    <col min="13060" max="13060" width="18.28515625" style="11" customWidth="1"/>
    <col min="13061" max="13062" width="22.5703125" style="11" customWidth="1"/>
    <col min="13063" max="13312" width="9.140625" style="11"/>
    <col min="13313" max="13313" width="63.85546875" style="11" customWidth="1"/>
    <col min="13314" max="13314" width="13.28515625" style="11" customWidth="1"/>
    <col min="13315" max="13315" width="14.85546875" style="11" customWidth="1"/>
    <col min="13316" max="13316" width="18.28515625" style="11" customWidth="1"/>
    <col min="13317" max="13318" width="22.5703125" style="11" customWidth="1"/>
    <col min="13319" max="13568" width="9.140625" style="11"/>
    <col min="13569" max="13569" width="63.85546875" style="11" customWidth="1"/>
    <col min="13570" max="13570" width="13.28515625" style="11" customWidth="1"/>
    <col min="13571" max="13571" width="14.85546875" style="11" customWidth="1"/>
    <col min="13572" max="13572" width="18.28515625" style="11" customWidth="1"/>
    <col min="13573" max="13574" width="22.5703125" style="11" customWidth="1"/>
    <col min="13575" max="13824" width="9.140625" style="11"/>
    <col min="13825" max="13825" width="63.85546875" style="11" customWidth="1"/>
    <col min="13826" max="13826" width="13.28515625" style="11" customWidth="1"/>
    <col min="13827" max="13827" width="14.85546875" style="11" customWidth="1"/>
    <col min="13828" max="13828" width="18.28515625" style="11" customWidth="1"/>
    <col min="13829" max="13830" width="22.5703125" style="11" customWidth="1"/>
    <col min="13831" max="14080" width="9.140625" style="11"/>
    <col min="14081" max="14081" width="63.85546875" style="11" customWidth="1"/>
    <col min="14082" max="14082" width="13.28515625" style="11" customWidth="1"/>
    <col min="14083" max="14083" width="14.85546875" style="11" customWidth="1"/>
    <col min="14084" max="14084" width="18.28515625" style="11" customWidth="1"/>
    <col min="14085" max="14086" width="22.5703125" style="11" customWidth="1"/>
    <col min="14087" max="14336" width="9.140625" style="11"/>
    <col min="14337" max="14337" width="63.85546875" style="11" customWidth="1"/>
    <col min="14338" max="14338" width="13.28515625" style="11" customWidth="1"/>
    <col min="14339" max="14339" width="14.85546875" style="11" customWidth="1"/>
    <col min="14340" max="14340" width="18.28515625" style="11" customWidth="1"/>
    <col min="14341" max="14342" width="22.5703125" style="11" customWidth="1"/>
    <col min="14343" max="14592" width="9.140625" style="11"/>
    <col min="14593" max="14593" width="63.85546875" style="11" customWidth="1"/>
    <col min="14594" max="14594" width="13.28515625" style="11" customWidth="1"/>
    <col min="14595" max="14595" width="14.85546875" style="11" customWidth="1"/>
    <col min="14596" max="14596" width="18.28515625" style="11" customWidth="1"/>
    <col min="14597" max="14598" width="22.5703125" style="11" customWidth="1"/>
    <col min="14599" max="14848" width="9.140625" style="11"/>
    <col min="14849" max="14849" width="63.85546875" style="11" customWidth="1"/>
    <col min="14850" max="14850" width="13.28515625" style="11" customWidth="1"/>
    <col min="14851" max="14851" width="14.85546875" style="11" customWidth="1"/>
    <col min="14852" max="14852" width="18.28515625" style="11" customWidth="1"/>
    <col min="14853" max="14854" width="22.5703125" style="11" customWidth="1"/>
    <col min="14855" max="15104" width="9.140625" style="11"/>
    <col min="15105" max="15105" width="63.85546875" style="11" customWidth="1"/>
    <col min="15106" max="15106" width="13.28515625" style="11" customWidth="1"/>
    <col min="15107" max="15107" width="14.85546875" style="11" customWidth="1"/>
    <col min="15108" max="15108" width="18.28515625" style="11" customWidth="1"/>
    <col min="15109" max="15110" width="22.5703125" style="11" customWidth="1"/>
    <col min="15111" max="15360" width="9.140625" style="11"/>
    <col min="15361" max="15361" width="63.85546875" style="11" customWidth="1"/>
    <col min="15362" max="15362" width="13.28515625" style="11" customWidth="1"/>
    <col min="15363" max="15363" width="14.85546875" style="11" customWidth="1"/>
    <col min="15364" max="15364" width="18.28515625" style="11" customWidth="1"/>
    <col min="15365" max="15366" width="22.5703125" style="11" customWidth="1"/>
    <col min="15367" max="15616" width="9.140625" style="11"/>
    <col min="15617" max="15617" width="63.85546875" style="11" customWidth="1"/>
    <col min="15618" max="15618" width="13.28515625" style="11" customWidth="1"/>
    <col min="15619" max="15619" width="14.85546875" style="11" customWidth="1"/>
    <col min="15620" max="15620" width="18.28515625" style="11" customWidth="1"/>
    <col min="15621" max="15622" width="22.5703125" style="11" customWidth="1"/>
    <col min="15623" max="15872" width="9.140625" style="11"/>
    <col min="15873" max="15873" width="63.85546875" style="11" customWidth="1"/>
    <col min="15874" max="15874" width="13.28515625" style="11" customWidth="1"/>
    <col min="15875" max="15875" width="14.85546875" style="11" customWidth="1"/>
    <col min="15876" max="15876" width="18.28515625" style="11" customWidth="1"/>
    <col min="15877" max="15878" width="22.5703125" style="11" customWidth="1"/>
    <col min="15879" max="16128" width="9.140625" style="11"/>
    <col min="16129" max="16129" width="63.85546875" style="11" customWidth="1"/>
    <col min="16130" max="16130" width="13.28515625" style="11" customWidth="1"/>
    <col min="16131" max="16131" width="14.85546875" style="11" customWidth="1"/>
    <col min="16132" max="16132" width="18.28515625" style="11" customWidth="1"/>
    <col min="16133" max="16134" width="22.5703125" style="11" customWidth="1"/>
    <col min="16135" max="16384" width="9.140625" style="11"/>
  </cols>
  <sheetData>
    <row r="1" spans="1:9" ht="18.75" x14ac:dyDescent="0.3">
      <c r="D1" s="49" t="s">
        <v>30</v>
      </c>
      <c r="E1" s="49"/>
      <c r="F1" s="49"/>
      <c r="G1" s="49"/>
      <c r="H1" s="49"/>
    </row>
    <row r="2" spans="1:9" ht="18.75" x14ac:dyDescent="0.3">
      <c r="D2" s="49"/>
      <c r="E2" s="49"/>
      <c r="F2" s="49"/>
      <c r="G2" s="49"/>
      <c r="H2" s="49"/>
    </row>
    <row r="3" spans="1:9" ht="27.75" customHeight="1" x14ac:dyDescent="0.2">
      <c r="A3" s="53" t="s">
        <v>0</v>
      </c>
      <c r="B3" s="53"/>
      <c r="C3" s="53"/>
      <c r="D3" s="53"/>
      <c r="E3" s="53"/>
      <c r="F3" s="53"/>
      <c r="G3" s="53"/>
      <c r="H3" s="53"/>
    </row>
    <row r="4" spans="1:9" ht="20.25" customHeight="1" x14ac:dyDescent="0.2">
      <c r="A4" s="51" t="s">
        <v>35</v>
      </c>
      <c r="B4" s="51"/>
      <c r="C4" s="51"/>
      <c r="D4" s="51"/>
      <c r="E4" s="51"/>
      <c r="F4" s="51"/>
      <c r="G4" s="51"/>
      <c r="H4" s="51"/>
    </row>
    <row r="5" spans="1:9" s="17" customFormat="1" ht="47.25" x14ac:dyDescent="0.2">
      <c r="A5" s="1" t="s">
        <v>1</v>
      </c>
      <c r="B5" s="1" t="s">
        <v>2</v>
      </c>
      <c r="C5" s="1" t="s">
        <v>3</v>
      </c>
      <c r="D5" s="1" t="s">
        <v>4</v>
      </c>
      <c r="E5" s="2" t="s">
        <v>51</v>
      </c>
      <c r="F5" s="2" t="s">
        <v>5</v>
      </c>
      <c r="G5" s="2" t="s">
        <v>6</v>
      </c>
      <c r="H5" s="2" t="s">
        <v>7</v>
      </c>
    </row>
    <row r="6" spans="1:9" ht="18" customHeight="1" x14ac:dyDescent="0.25">
      <c r="A6" s="3">
        <v>1</v>
      </c>
      <c r="B6" s="3">
        <v>2</v>
      </c>
      <c r="C6" s="44">
        <v>3</v>
      </c>
      <c r="D6" s="44">
        <v>4</v>
      </c>
      <c r="E6" s="44">
        <v>5</v>
      </c>
      <c r="F6" s="45">
        <v>6</v>
      </c>
      <c r="G6" s="45">
        <v>7</v>
      </c>
      <c r="H6" s="45">
        <v>8</v>
      </c>
    </row>
    <row r="7" spans="1:9" ht="19.5" customHeight="1" x14ac:dyDescent="0.25">
      <c r="A7" s="14">
        <v>1</v>
      </c>
      <c r="B7" s="15" t="s">
        <v>36</v>
      </c>
      <c r="C7" s="39" t="s">
        <v>45</v>
      </c>
      <c r="D7" s="40">
        <f t="shared" ref="D7:D15" si="0">F7/E7</f>
        <v>3000.0008823532007</v>
      </c>
      <c r="E7" s="42">
        <v>2.2666659999999998</v>
      </c>
      <c r="F7" s="46">
        <v>6800</v>
      </c>
      <c r="G7" s="47"/>
      <c r="H7" s="47"/>
      <c r="I7" s="48"/>
    </row>
    <row r="8" spans="1:9" ht="18" customHeight="1" x14ac:dyDescent="0.25">
      <c r="A8" s="14">
        <v>2</v>
      </c>
      <c r="B8" s="15" t="s">
        <v>37</v>
      </c>
      <c r="C8" s="39" t="s">
        <v>45</v>
      </c>
      <c r="D8" s="40">
        <f t="shared" si="0"/>
        <v>1055.4123711340205</v>
      </c>
      <c r="E8" s="43">
        <v>9.9487179487179489</v>
      </c>
      <c r="F8" s="46">
        <v>10500</v>
      </c>
      <c r="G8" s="47"/>
      <c r="H8" s="47"/>
    </row>
    <row r="9" spans="1:9" ht="18" customHeight="1" x14ac:dyDescent="0.25">
      <c r="A9" s="14">
        <v>3</v>
      </c>
      <c r="B9" s="15" t="s">
        <v>8</v>
      </c>
      <c r="C9" s="39" t="s">
        <v>46</v>
      </c>
      <c r="D9" s="40">
        <f t="shared" si="0"/>
        <v>71.720316622691286</v>
      </c>
      <c r="E9" s="42">
        <v>83.658303288941212</v>
      </c>
      <c r="F9" s="46">
        <v>6000</v>
      </c>
      <c r="G9" s="47"/>
      <c r="H9" s="47"/>
    </row>
    <row r="10" spans="1:9" ht="15.75" x14ac:dyDescent="0.25">
      <c r="A10" s="14">
        <v>4</v>
      </c>
      <c r="B10" s="15" t="s">
        <v>38</v>
      </c>
      <c r="C10" s="39" t="s">
        <v>47</v>
      </c>
      <c r="D10" s="40">
        <f t="shared" si="0"/>
        <v>3948.1461434370772</v>
      </c>
      <c r="E10" s="42">
        <v>15.197005840256642</v>
      </c>
      <c r="F10" s="46">
        <v>60000</v>
      </c>
      <c r="G10" s="47"/>
      <c r="H10" s="47"/>
    </row>
    <row r="11" spans="1:9" ht="15.75" x14ac:dyDescent="0.25">
      <c r="A11" s="14">
        <v>5</v>
      </c>
      <c r="B11" s="15" t="s">
        <v>39</v>
      </c>
      <c r="C11" s="39" t="s">
        <v>48</v>
      </c>
      <c r="D11" s="40">
        <f t="shared" si="0"/>
        <v>59523.809523809527</v>
      </c>
      <c r="E11" s="42">
        <v>0.42</v>
      </c>
      <c r="F11" s="46">
        <v>25000</v>
      </c>
      <c r="G11" s="47"/>
      <c r="H11" s="47"/>
    </row>
    <row r="12" spans="1:9" s="20" customFormat="1" ht="19.5" customHeight="1" x14ac:dyDescent="0.25">
      <c r="A12" s="14">
        <v>6</v>
      </c>
      <c r="B12" s="15" t="s">
        <v>40</v>
      </c>
      <c r="C12" s="39" t="s">
        <v>47</v>
      </c>
      <c r="D12" s="40">
        <f t="shared" si="0"/>
        <v>1027.6023890784982</v>
      </c>
      <c r="E12" s="42">
        <v>0.97313903765516674</v>
      </c>
      <c r="F12" s="46">
        <v>1000</v>
      </c>
      <c r="G12" s="47"/>
      <c r="H12" s="47"/>
    </row>
    <row r="13" spans="1:9" ht="20.25" customHeight="1" x14ac:dyDescent="0.25">
      <c r="A13" s="14">
        <v>7</v>
      </c>
      <c r="B13" s="15" t="s">
        <v>41</v>
      </c>
      <c r="C13" s="39" t="s">
        <v>49</v>
      </c>
      <c r="D13" s="40">
        <f t="shared" si="0"/>
        <v>20.981298391532437</v>
      </c>
      <c r="E13" s="42">
        <v>2383.0746347032</v>
      </c>
      <c r="F13" s="46">
        <v>50000</v>
      </c>
      <c r="G13" s="47"/>
      <c r="H13" s="47"/>
    </row>
    <row r="14" spans="1:9" ht="20.25" customHeight="1" x14ac:dyDescent="0.25">
      <c r="A14" s="14">
        <v>8</v>
      </c>
      <c r="B14" s="15" t="s">
        <v>42</v>
      </c>
      <c r="C14" s="39" t="s">
        <v>50</v>
      </c>
      <c r="D14" s="40">
        <f t="shared" si="0"/>
        <v>40.86611111111111</v>
      </c>
      <c r="E14" s="42">
        <v>415.99260457591868</v>
      </c>
      <c r="F14" s="46">
        <v>17000</v>
      </c>
      <c r="G14" s="47"/>
      <c r="H14" s="47"/>
    </row>
    <row r="15" spans="1:9" ht="18.75" customHeight="1" x14ac:dyDescent="0.25">
      <c r="A15" s="14">
        <v>9</v>
      </c>
      <c r="B15" s="15" t="s">
        <v>43</v>
      </c>
      <c r="C15" s="39" t="s">
        <v>50</v>
      </c>
      <c r="D15" s="40">
        <f t="shared" si="0"/>
        <v>34.811</v>
      </c>
      <c r="E15" s="42">
        <v>201.08586366378444</v>
      </c>
      <c r="F15" s="46">
        <v>7000</v>
      </c>
      <c r="G15" s="47"/>
      <c r="H15" s="47"/>
    </row>
    <row r="16" spans="1:9" ht="18.75" customHeight="1" x14ac:dyDescent="0.25">
      <c r="A16" s="18">
        <v>2</v>
      </c>
      <c r="B16" s="19" t="s">
        <v>44</v>
      </c>
      <c r="C16" s="39"/>
      <c r="D16" s="40"/>
      <c r="E16" s="42"/>
      <c r="F16" s="46"/>
      <c r="G16" s="47"/>
      <c r="H16" s="47"/>
    </row>
    <row r="17" spans="1:11" ht="43.5" customHeight="1" x14ac:dyDescent="0.25">
      <c r="A17" s="18">
        <v>3</v>
      </c>
      <c r="B17" s="19" t="s">
        <v>9</v>
      </c>
      <c r="C17" s="5"/>
      <c r="D17" s="5"/>
      <c r="E17" s="5"/>
      <c r="F17" s="4"/>
      <c r="G17" s="16"/>
      <c r="H17" s="12"/>
    </row>
    <row r="18" spans="1:11" ht="21.75" customHeight="1" x14ac:dyDescent="0.25">
      <c r="A18" s="3"/>
      <c r="B18" s="24" t="s">
        <v>10</v>
      </c>
      <c r="C18" s="6"/>
      <c r="D18" s="6"/>
      <c r="E18" s="6"/>
      <c r="F18" s="12">
        <f>SUM(F7:F17)</f>
        <v>183300</v>
      </c>
      <c r="G18" s="16"/>
      <c r="H18" s="12"/>
      <c r="I18" s="13"/>
    </row>
    <row r="19" spans="1:11" ht="20.25" customHeight="1" x14ac:dyDescent="0.25">
      <c r="A19" s="3"/>
      <c r="B19" s="24" t="s">
        <v>11</v>
      </c>
      <c r="C19" s="6"/>
      <c r="D19" s="6"/>
      <c r="E19" s="6"/>
      <c r="F19" s="8"/>
      <c r="G19" s="16"/>
      <c r="H19" s="12"/>
      <c r="I19" s="13"/>
      <c r="K19" s="13"/>
    </row>
    <row r="20" spans="1:11" ht="21" customHeight="1" x14ac:dyDescent="0.25">
      <c r="A20" s="24"/>
      <c r="B20" s="24" t="s">
        <v>12</v>
      </c>
      <c r="C20" s="6"/>
      <c r="D20" s="6"/>
      <c r="E20" s="6"/>
      <c r="F20" s="7"/>
      <c r="G20" s="12"/>
      <c r="H20" s="12"/>
      <c r="I20" s="13"/>
    </row>
    <row r="21" spans="1:11" ht="15.75" customHeight="1" x14ac:dyDescent="0.3">
      <c r="B21" s="21"/>
      <c r="C21" s="9"/>
      <c r="D21" s="9"/>
      <c r="E21" s="9"/>
      <c r="F21" s="22"/>
      <c r="G21" s="10"/>
      <c r="H21" s="23"/>
    </row>
    <row r="22" spans="1:11" ht="15" x14ac:dyDescent="0.25">
      <c r="B22" s="52" t="s">
        <v>13</v>
      </c>
      <c r="C22" s="52"/>
      <c r="D22" s="52"/>
      <c r="E22" s="52"/>
      <c r="F22" s="52"/>
      <c r="G22" s="52"/>
      <c r="H22" s="52"/>
    </row>
    <row r="23" spans="1:11" ht="18.75" x14ac:dyDescent="0.3">
      <c r="B23" s="25" t="s">
        <v>14</v>
      </c>
      <c r="C23" s="41" t="s">
        <v>15</v>
      </c>
      <c r="D23" s="27"/>
      <c r="E23" s="27"/>
      <c r="F23" s="27"/>
      <c r="G23" s="41"/>
      <c r="H23" s="28"/>
    </row>
    <row r="24" spans="1:11" ht="16.5" customHeight="1" x14ac:dyDescent="0.25">
      <c r="B24" s="29"/>
      <c r="C24" s="55" t="s">
        <v>16</v>
      </c>
      <c r="D24" s="55"/>
      <c r="E24" s="55"/>
      <c r="F24" s="55"/>
      <c r="G24" s="55"/>
      <c r="H24" s="55"/>
    </row>
    <row r="25" spans="1:11" ht="18" customHeight="1" x14ac:dyDescent="0.25">
      <c r="B25" s="30"/>
      <c r="C25" s="41" t="s">
        <v>17</v>
      </c>
      <c r="D25" s="27"/>
      <c r="E25" s="27"/>
      <c r="F25" s="27"/>
      <c r="G25" s="41"/>
      <c r="H25" s="28"/>
    </row>
    <row r="26" spans="1:11" ht="15.75" x14ac:dyDescent="0.25">
      <c r="B26" s="30"/>
      <c r="C26" s="41" t="s">
        <v>18</v>
      </c>
      <c r="D26" s="27"/>
      <c r="E26" s="27"/>
      <c r="F26" s="27"/>
      <c r="G26" s="41"/>
      <c r="H26" s="28"/>
    </row>
    <row r="27" spans="1:11" ht="15.75" x14ac:dyDescent="0.25">
      <c r="B27" s="30"/>
      <c r="C27" s="41" t="s">
        <v>19</v>
      </c>
      <c r="D27" s="27"/>
      <c r="E27" s="27"/>
      <c r="F27" s="27"/>
      <c r="G27" s="41"/>
      <c r="H27" s="28"/>
    </row>
    <row r="28" spans="1:11" ht="15.75" x14ac:dyDescent="0.25">
      <c r="B28" s="30"/>
      <c r="C28" s="41" t="s">
        <v>20</v>
      </c>
      <c r="D28" s="27"/>
      <c r="E28" s="27"/>
      <c r="F28" s="27"/>
      <c r="G28" s="41"/>
      <c r="H28" s="28"/>
    </row>
    <row r="29" spans="1:11" ht="15.75" x14ac:dyDescent="0.25">
      <c r="B29" s="30"/>
      <c r="C29" s="41" t="s">
        <v>21</v>
      </c>
      <c r="D29" s="27"/>
      <c r="E29" s="27"/>
      <c r="F29" s="27"/>
      <c r="G29" s="41"/>
      <c r="H29" s="28"/>
    </row>
    <row r="30" spans="1:11" ht="15.75" x14ac:dyDescent="0.25">
      <c r="B30" s="30"/>
      <c r="C30" s="41" t="s">
        <v>22</v>
      </c>
      <c r="D30" s="27"/>
      <c r="E30" s="27"/>
      <c r="F30" s="27"/>
      <c r="G30" s="41"/>
      <c r="H30" s="28"/>
    </row>
    <row r="31" spans="1:11" ht="15.75" x14ac:dyDescent="0.25">
      <c r="B31" s="30"/>
      <c r="C31" s="41" t="s">
        <v>23</v>
      </c>
      <c r="D31" s="27"/>
      <c r="E31" s="27"/>
      <c r="F31" s="27"/>
      <c r="G31" s="41"/>
      <c r="H31" s="28"/>
    </row>
    <row r="32" spans="1:11" ht="18" customHeight="1" x14ac:dyDescent="0.25">
      <c r="B32" s="31"/>
      <c r="C32" s="54" t="s">
        <v>32</v>
      </c>
      <c r="D32" s="54"/>
      <c r="E32" s="54"/>
      <c r="F32" s="54"/>
      <c r="G32" s="54"/>
      <c r="H32" s="54"/>
    </row>
    <row r="33" spans="2:8" ht="15.75" customHeight="1" x14ac:dyDescent="0.25">
      <c r="B33" s="31"/>
      <c r="C33" s="41" t="s">
        <v>33</v>
      </c>
      <c r="D33" s="27"/>
      <c r="E33" s="27"/>
      <c r="F33" s="27"/>
      <c r="G33" s="41"/>
      <c r="H33" s="28"/>
    </row>
    <row r="34" spans="2:8" ht="15.75" x14ac:dyDescent="0.25">
      <c r="B34" s="31"/>
      <c r="C34" s="41" t="s">
        <v>31</v>
      </c>
      <c r="D34" s="27"/>
      <c r="E34" s="27"/>
      <c r="F34" s="27"/>
      <c r="G34" s="41"/>
      <c r="H34" s="28"/>
    </row>
    <row r="35" spans="2:8" ht="15.75" x14ac:dyDescent="0.25">
      <c r="B35" s="30"/>
      <c r="C35" s="41" t="s">
        <v>24</v>
      </c>
      <c r="D35" s="27"/>
      <c r="E35" s="27"/>
      <c r="F35" s="27"/>
      <c r="G35" s="41"/>
      <c r="H35" s="28"/>
    </row>
    <row r="36" spans="2:8" ht="15.75" x14ac:dyDescent="0.25">
      <c r="B36" s="32"/>
      <c r="C36" s="41" t="s">
        <v>25</v>
      </c>
      <c r="D36" s="27"/>
      <c r="E36" s="27"/>
      <c r="F36" s="27"/>
      <c r="G36" s="41"/>
      <c r="H36" s="28"/>
    </row>
    <row r="37" spans="2:8" ht="15.75" x14ac:dyDescent="0.25">
      <c r="B37" s="32"/>
      <c r="C37" s="41" t="s">
        <v>34</v>
      </c>
      <c r="D37" s="27"/>
      <c r="E37" s="27"/>
      <c r="F37" s="27"/>
      <c r="G37" s="41"/>
      <c r="H37" s="28"/>
    </row>
    <row r="38" spans="2:8" ht="15.75" x14ac:dyDescent="0.25">
      <c r="B38" s="32"/>
      <c r="C38" s="41" t="s">
        <v>26</v>
      </c>
      <c r="D38" s="27"/>
      <c r="E38" s="27"/>
      <c r="F38" s="27"/>
      <c r="G38" s="41"/>
      <c r="H38" s="28"/>
    </row>
    <row r="39" spans="2:8" ht="15.75" x14ac:dyDescent="0.25">
      <c r="B39" s="32"/>
      <c r="C39" s="41" t="s">
        <v>27</v>
      </c>
      <c r="D39" s="41"/>
      <c r="E39" s="41"/>
      <c r="F39" s="41"/>
      <c r="G39" s="41"/>
      <c r="H39" s="41"/>
    </row>
    <row r="40" spans="2:8" ht="15.75" x14ac:dyDescent="0.25">
      <c r="B40" s="32"/>
      <c r="C40" s="41" t="s">
        <v>28</v>
      </c>
      <c r="D40" s="41"/>
      <c r="E40" s="41"/>
      <c r="F40" s="41"/>
      <c r="G40" s="41"/>
      <c r="H40" s="41"/>
    </row>
    <row r="41" spans="2:8" ht="15.75" x14ac:dyDescent="0.25">
      <c r="B41" s="32"/>
      <c r="C41" s="26" t="s">
        <v>29</v>
      </c>
      <c r="D41" s="26"/>
      <c r="E41" s="41"/>
      <c r="F41" s="26"/>
      <c r="G41" s="26"/>
      <c r="H41" s="26"/>
    </row>
    <row r="42" spans="2:8" x14ac:dyDescent="0.2">
      <c r="B42" s="32"/>
    </row>
    <row r="43" spans="2:8" ht="40.5" customHeight="1" x14ac:dyDescent="0.3">
      <c r="B43" s="33"/>
      <c r="C43" s="34"/>
      <c r="D43" s="35"/>
      <c r="E43" s="35"/>
      <c r="F43" s="33"/>
      <c r="G43" s="33"/>
      <c r="H43" s="33"/>
    </row>
    <row r="44" spans="2:8" ht="20.25" x14ac:dyDescent="0.3">
      <c r="B44" s="36"/>
      <c r="C44" s="35"/>
      <c r="D44" s="35"/>
      <c r="E44" s="35"/>
      <c r="F44" s="36"/>
      <c r="G44" s="37"/>
      <c r="H44" s="37"/>
    </row>
    <row r="45" spans="2:8" ht="20.25" x14ac:dyDescent="0.3">
      <c r="B45" s="36"/>
      <c r="C45" s="36"/>
      <c r="D45" s="35"/>
      <c r="E45" s="35"/>
      <c r="F45" s="36"/>
      <c r="G45" s="38"/>
      <c r="H45" s="38"/>
    </row>
    <row r="46" spans="2:8" ht="20.25" x14ac:dyDescent="0.3">
      <c r="B46" s="36"/>
      <c r="C46" s="36"/>
      <c r="D46" s="35"/>
      <c r="E46" s="35"/>
      <c r="F46" s="38"/>
      <c r="G46" s="38"/>
      <c r="H46" s="38"/>
    </row>
    <row r="47" spans="2:8" ht="20.25" x14ac:dyDescent="0.3">
      <c r="B47" s="36"/>
      <c r="C47" s="36"/>
      <c r="D47" s="35"/>
      <c r="E47" s="35"/>
      <c r="F47" s="36"/>
      <c r="G47" s="36"/>
      <c r="H47" s="36"/>
    </row>
    <row r="48" spans="2:8" ht="20.25" x14ac:dyDescent="0.3">
      <c r="B48" s="36"/>
      <c r="C48" s="35"/>
      <c r="F48" s="50"/>
      <c r="G48" s="50"/>
      <c r="H48" s="50"/>
    </row>
    <row r="49" spans="2:8" ht="20.25" x14ac:dyDescent="0.3">
      <c r="B49" s="36"/>
      <c r="C49" s="35"/>
      <c r="D49" s="35"/>
      <c r="E49" s="35"/>
      <c r="F49" s="36"/>
      <c r="G49" s="36"/>
      <c r="H49" s="36"/>
    </row>
  </sheetData>
  <customSheetViews>
    <customSheetView guid="{0B1ED3D3-B824-4A44-9025-67D0361F253A}">
      <pageMargins left="0.7" right="0.7" top="0.75" bottom="0.75" header="0.3" footer="0.3"/>
    </customSheetView>
  </customSheetViews>
  <mergeCells count="8">
    <mergeCell ref="D1:H1"/>
    <mergeCell ref="D2:H2"/>
    <mergeCell ref="F48:H48"/>
    <mergeCell ref="A4:H4"/>
    <mergeCell ref="B22:H22"/>
    <mergeCell ref="A3:H3"/>
    <mergeCell ref="C32:H32"/>
    <mergeCell ref="C24:H2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дог стоимости</vt:lpstr>
      <vt:lpstr>'Протокол дог стоимости'!Область_печати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Кристина Анатольевна</dc:creator>
  <cp:lastModifiedBy>Ярополов Валерий Анатольевич</cp:lastModifiedBy>
  <cp:lastPrinted>2024-02-19T12:29:29Z</cp:lastPrinted>
  <dcterms:created xsi:type="dcterms:W3CDTF">2002-08-29T05:21:43Z</dcterms:created>
  <dcterms:modified xsi:type="dcterms:W3CDTF">2024-04-05T07:05:30Z</dcterms:modified>
</cp:coreProperties>
</file>